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SICID'!$A$1:$G$29</definedName>
    <definedName name="_xlnm.Print_Titles" localSheetId="0">'Flussi SICID'!$1:$6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<sst xmlns="http://schemas.openxmlformats.org/spreadsheetml/2006/main" count="222" uniqueCount="45">
  <si>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</si>
  <si>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</si>
  <si>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</si>
  <si>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</si>
  <si>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</si>
  <si>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</si>
  <si>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</si>
  <si>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</si>
  <si>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</si>
  <si>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</si>
  <si>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</si>
  <si>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</si>
  <si>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</si>
  <si>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</si>
  <si>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</si>
  <si>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</si>
  <si>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</si>
  <si>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</si>
  <si>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</si>
  <si>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</si>
  <si>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</si>
  <si>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</si>
  <si>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</si>
  <si>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</si>
  <si>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</si>
  <si>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</si>
  <si>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</si>
  <si>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</si>
  <si>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</si>
  <si>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</si>
  <si>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</si>
  <si>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</si>
  <si>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</si>
  <si>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</si>
  <si>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</si>
  <si>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</si>
  <si>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</si>
  <si>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Pendenti al 31 marzo 2020</t>
  </si>
  <si>
    <t>Fino al 2009</t>
  </si>
  <si>
    <t>Pendenti al 31/12/2017</t>
  </si>
  <si>
    <t>Anni 2018 - 31 marzo 2020</t>
  </si>
  <si>
    <t>Iscritti _x000D_
gen - mar 2020</t>
  </si>
  <si>
    <t>Definiti _x000D_
gen - mar 2020</t>
  </si>
  <si>
    <t>Pendenti al 31/03/2020</t>
  </si>
  <si>
    <t>Ultimo aggiornamento del sistema di rilevazione avvenuto il 10 maggio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</si>
</sst>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0" fontId="3" fillId="0" borderId="0" xfId="3" applyFont="1" applyFill="1"/>
    <xf numFmtId="0" fontId="13" fillId="0" borderId="0" xfId="2" applyFont="1" applyAlignment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4" applyFont="1" applyFill="1"/>
    <xf numFmtId="0" fontId="15" fillId="0" borderId="1" xfId="0" applyFont="1" applyBorder="1" applyAlignment="1">
      <alignment horizontal="right" vertical="center" wrapText="1"/>
    </xf>
    <xf numFmtId="0" fontId="12" fillId="0" borderId="0" xfId="2" applyFont="1" applyAlignme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zoomScaleNormal="100" workbookViewId="0">
      <selection activeCell="A4" sqref="A4"/>
    </sheetView>
  </sheetViews>
  <sheetFormatPr defaultColWidth="9.125" defaultRowHeight="12.75" x14ac:dyDescent="0.2"/>
  <cols>
    <col min="1" max="1" width="19.375" style="13" customWidth="1"/>
    <col min="2" max="2" width="33.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3" style="1" customWidth="1"/>
    <col min="11" max="14" width="9.125" style="1"/>
    <col min="15" max="16" width="9.125" style="1" customWidth="1"/>
    <col min="17" max="16384" width="9.125" style="1"/>
  </cols>
  <sheetData>
    <row r="1" spans="1:18" ht="15.75" x14ac:dyDescent="0.25">
      <c r="A1" s="8" t="s">
        <v>17</v>
      </c>
    </row>
    <row r="2" spans="1:18" ht="15" x14ac:dyDescent="0.25">
      <c r="A2" s="9" t="s">
        <v>8</v>
      </c>
    </row>
    <row r="3" spans="1:18" x14ac:dyDescent="0.2">
      <c r="A3" s="35" t="s">
        <v>32</v>
      </c>
      <c r="B3" s="36"/>
    </row>
    <row r="4" spans="1:18" x14ac:dyDescent="0.2">
      <c r="A4" s="52" t="s">
        <v>40</v>
      </c>
      <c r="B4" s="36"/>
      <c r="E4" s="47"/>
      <c r="F4" s="47"/>
    </row>
    <row r="5" spans="1:18" x14ac:dyDescent="0.2">
      <c r="E5" s="47"/>
      <c r="F5" s="47"/>
    </row>
    <row r="6" spans="1:18" ht="38.25" x14ac:dyDescent="0.2">
      <c r="A6" s="6" t="s">
        <v>1</v>
      </c>
      <c r="B6" s="6" t="s">
        <v>13</v>
      </c>
      <c r="C6" s="53" t="s">
        <v>33</v>
      </c>
      <c r="D6" s="53" t="s">
        <v>34</v>
      </c>
      <c r="E6" s="7" t="s">
        <v>35</v>
      </c>
      <c r="F6" s="7" t="s">
        <v>36</v>
      </c>
      <c r="G6" s="7" t="s">
        <v>41</v>
      </c>
      <c r="H6" s="7" t="s">
        <v>42</v>
      </c>
    </row>
    <row r="7" spans="1:18" x14ac:dyDescent="0.2">
      <c r="A7" s="57" t="s">
        <v>18</v>
      </c>
      <c r="B7" s="3" t="s">
        <v>28</v>
      </c>
      <c r="C7" s="4">
        <v>2971</v>
      </c>
      <c r="D7" s="4">
        <v>3789</v>
      </c>
      <c r="E7" s="4">
        <v>2625</v>
      </c>
      <c r="F7" s="4">
        <v>3955</v>
      </c>
      <c r="G7" s="4">
        <v>635</v>
      </c>
      <c r="H7" s="4">
        <v>880</v>
      </c>
      <c r="N7" s="2"/>
      <c r="O7" s="2"/>
      <c r="P7" s="2"/>
      <c r="Q7" s="2"/>
      <c r="R7" s="2"/>
    </row>
    <row r="8" spans="1:18" x14ac:dyDescent="0.2">
      <c r="A8" s="57"/>
      <c r="B8" s="3" t="s">
        <v>29</v>
      </c>
      <c r="C8" s="4">
        <v>603</v>
      </c>
      <c r="D8" s="4">
        <v>756</v>
      </c>
      <c r="E8" s="4">
        <v>663</v>
      </c>
      <c r="F8" s="4">
        <v>579</v>
      </c>
      <c r="G8" s="4">
        <v>121</v>
      </c>
      <c r="H8" s="4">
        <v>133</v>
      </c>
      <c r="N8" s="2"/>
      <c r="O8" s="2"/>
      <c r="P8" s="2"/>
      <c r="Q8" s="2"/>
      <c r="R8" s="2"/>
    </row>
    <row r="9" spans="1:18" x14ac:dyDescent="0.2">
      <c r="A9" s="57"/>
      <c r="B9" s="3" t="s">
        <v>30</v>
      </c>
      <c r="C9" s="4">
        <v>379</v>
      </c>
      <c r="D9" s="4">
        <v>408</v>
      </c>
      <c r="E9" s="4">
        <v>427</v>
      </c>
      <c r="F9" s="4">
        <v>348</v>
      </c>
      <c r="G9" s="4">
        <v>104</v>
      </c>
      <c r="H9" s="4">
        <v>99</v>
      </c>
      <c r="N9" s="2"/>
      <c r="O9" s="2"/>
      <c r="P9" s="2"/>
      <c r="Q9" s="2"/>
      <c r="R9" s="2"/>
    </row>
    <row r="10" spans="1:18" ht="13.5" thickBot="1" x14ac:dyDescent="0.25">
      <c r="A10" s="57"/>
      <c r="B10" s="10" t="s">
        <v>31</v>
      </c>
      <c r="C10" s="11">
        <v>861</v>
      </c>
      <c r="D10" s="11">
        <v>780</v>
      </c>
      <c r="E10" s="38">
        <v>859</v>
      </c>
      <c r="F10" s="11">
        <v>886</v>
      </c>
      <c r="G10" s="11">
        <v>231</v>
      </c>
      <c r="H10" s="11">
        <v>324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7"/>
      <c r="B11" s="16" t="s">
        <v>5</v>
      </c>
      <c r="C11" s="17">
        <v>4814</v>
      </c>
      <c r="D11" s="17">
        <v>5733</v>
      </c>
      <c r="E11" s="17">
        <v>4574</v>
      </c>
      <c r="F11" s="17">
        <v>5768</v>
      </c>
      <c r="G11" s="17">
        <v>1091</v>
      </c>
      <c r="H11" s="17">
        <v>1436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7"/>
      <c r="B13" s="18" t="s">
        <v>11</v>
      </c>
      <c r="C13" s="55">
        <f>D11/C11</f>
        <v>1.1909015371832157</v>
      </c>
      <c r="D13" s="56"/>
      <c r="E13" s="55">
        <f>F11/E11</f>
        <v>1.2610406646261478</v>
      </c>
      <c r="F13" s="56"/>
      <c r="G13" s="55">
        <f>H11/G11</f>
        <v>1.3162236480293308</v>
      </c>
      <c r="H13" s="56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7" t="s">
        <v>19</v>
      </c>
      <c r="B15" s="3" t="s">
        <v>28</v>
      </c>
      <c r="C15" s="4">
        <v>1963</v>
      </c>
      <c r="D15" s="4">
        <v>2342</v>
      </c>
      <c r="E15" s="4">
        <v>1846</v>
      </c>
      <c r="F15" s="4">
        <v>1926</v>
      </c>
      <c r="G15" s="4">
        <v>409</v>
      </c>
      <c r="H15" s="4">
        <v>399</v>
      </c>
      <c r="N15" s="2"/>
      <c r="O15" s="2"/>
      <c r="P15" s="2"/>
      <c r="Q15" s="2"/>
      <c r="R15" s="2"/>
    </row>
    <row r="16" spans="1:18" x14ac:dyDescent="0.2">
      <c r="A16" s="57" t="s">
        <v>2</v>
      </c>
      <c r="B16" s="3" t="s">
        <v>29</v>
      </c>
      <c r="C16" s="4">
        <v>864</v>
      </c>
      <c r="D16" s="4">
        <v>819</v>
      </c>
      <c r="E16" s="4">
        <v>759</v>
      </c>
      <c r="F16" s="4">
        <v>705</v>
      </c>
      <c r="G16" s="4">
        <v>200</v>
      </c>
      <c r="H16" s="4">
        <v>325</v>
      </c>
      <c r="N16" s="2"/>
      <c r="O16" s="2"/>
      <c r="P16" s="2"/>
      <c r="Q16" s="2"/>
      <c r="R16" s="2"/>
    </row>
    <row r="17" spans="1:18" x14ac:dyDescent="0.2">
      <c r="A17" s="57"/>
      <c r="B17" s="3" t="s">
        <v>30</v>
      </c>
      <c r="C17" s="4">
        <v>244</v>
      </c>
      <c r="D17" s="4">
        <v>203</v>
      </c>
      <c r="E17" s="4">
        <v>212</v>
      </c>
      <c r="F17" s="4">
        <v>270</v>
      </c>
      <c r="G17" s="4">
        <v>55</v>
      </c>
      <c r="H17" s="4">
        <v>56</v>
      </c>
      <c r="N17" s="2"/>
      <c r="O17" s="2"/>
      <c r="P17" s="2"/>
      <c r="Q17" s="2"/>
      <c r="R17" s="2"/>
    </row>
    <row r="18" spans="1:18" x14ac:dyDescent="0.2">
      <c r="A18" s="57" t="s">
        <v>2</v>
      </c>
      <c r="B18" s="3" t="s">
        <v>31</v>
      </c>
      <c r="C18" s="4">
        <v>2117</v>
      </c>
      <c r="D18" s="4">
        <v>2126</v>
      </c>
      <c r="E18" s="4">
        <v>2308</v>
      </c>
      <c r="F18" s="4">
        <v>2276</v>
      </c>
      <c r="G18" s="4">
        <v>504</v>
      </c>
      <c r="H18" s="4">
        <v>482</v>
      </c>
      <c r="N18" s="2"/>
      <c r="O18" s="2"/>
      <c r="P18" s="2"/>
      <c r="Q18" s="2"/>
      <c r="R18" s="2"/>
    </row>
    <row r="19" spans="1:18" ht="13.5" thickBot="1" x14ac:dyDescent="0.25">
      <c r="A19" s="57" t="s">
        <v>2</v>
      </c>
      <c r="B19" s="10" t="s">
        <v>16</v>
      </c>
      <c r="C19" s="11">
        <v>2228</v>
      </c>
      <c r="D19" s="11">
        <v>2254</v>
      </c>
      <c r="E19" s="38">
        <v>2155</v>
      </c>
      <c r="F19" s="11">
        <v>2124</v>
      </c>
      <c r="G19" s="11">
        <v>547</v>
      </c>
      <c r="H19" s="11">
        <v>543</v>
      </c>
      <c r="N19" s="2"/>
      <c r="O19" s="2"/>
      <c r="P19" s="2"/>
      <c r="Q19" s="2"/>
      <c r="R19" s="2"/>
    </row>
    <row r="20" spans="1:18" ht="13.5" thickTop="1" x14ac:dyDescent="0.2">
      <c r="A20" s="57"/>
      <c r="B20" s="16" t="s">
        <v>5</v>
      </c>
      <c r="C20" s="17">
        <v>7416</v>
      </c>
      <c r="D20" s="17">
        <v>7744</v>
      </c>
      <c r="E20" s="17">
        <v>7280</v>
      </c>
      <c r="F20" s="17">
        <v>7301</v>
      </c>
      <c r="G20" s="17">
        <v>1715</v>
      </c>
      <c r="H20" s="17">
        <v>1805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7"/>
      <c r="B22" s="18" t="s">
        <v>11</v>
      </c>
      <c r="C22" s="55">
        <f>D20/C20</f>
        <v>1.0442286947141317</v>
      </c>
      <c r="D22" s="56"/>
      <c r="E22" s="55">
        <f>F20/E20</f>
        <v>1.0028846153846154</v>
      </c>
      <c r="F22" s="56"/>
      <c r="G22" s="55">
        <f>H20/G20</f>
        <v>1.0524781341107872</v>
      </c>
      <c r="H22" s="56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7" t="s">
        <v>20</v>
      </c>
      <c r="B24" s="3" t="s">
        <v>28</v>
      </c>
      <c r="C24" s="4">
        <v>8707</v>
      </c>
      <c r="D24" s="4">
        <v>9852</v>
      </c>
      <c r="E24" s="4">
        <v>9239</v>
      </c>
      <c r="F24" s="4">
        <v>10682</v>
      </c>
      <c r="G24" s="4">
        <v>1955</v>
      </c>
      <c r="H24" s="4">
        <v>2036</v>
      </c>
      <c r="N24" s="2"/>
      <c r="O24" s="2"/>
      <c r="P24" s="2"/>
      <c r="Q24" s="2"/>
      <c r="R24" s="2"/>
    </row>
    <row r="25" spans="1:18" x14ac:dyDescent="0.2">
      <c r="A25" s="57" t="s">
        <v>3</v>
      </c>
      <c r="B25" s="3" t="s">
        <v>29</v>
      </c>
      <c r="C25" s="4">
        <v>2840</v>
      </c>
      <c r="D25" s="4">
        <v>2945</v>
      </c>
      <c r="E25" s="4">
        <v>2691</v>
      </c>
      <c r="F25" s="4">
        <v>2760</v>
      </c>
      <c r="G25" s="4">
        <v>661</v>
      </c>
      <c r="H25" s="4">
        <v>602</v>
      </c>
      <c r="N25" s="2"/>
      <c r="O25" s="2"/>
      <c r="P25" s="2"/>
      <c r="Q25" s="2"/>
      <c r="R25" s="2"/>
    </row>
    <row r="26" spans="1:18" x14ac:dyDescent="0.2">
      <c r="A26" s="57"/>
      <c r="B26" s="3" t="s">
        <v>30</v>
      </c>
      <c r="C26" s="4">
        <v>427</v>
      </c>
      <c r="D26" s="4">
        <v>443</v>
      </c>
      <c r="E26" s="4">
        <v>358</v>
      </c>
      <c r="F26" s="4">
        <v>459</v>
      </c>
      <c r="G26" s="4">
        <v>120</v>
      </c>
      <c r="H26" s="4">
        <v>63</v>
      </c>
      <c r="N26" s="2"/>
      <c r="O26" s="2"/>
      <c r="P26" s="2"/>
      <c r="Q26" s="2"/>
      <c r="R26" s="2"/>
    </row>
    <row r="27" spans="1:18" x14ac:dyDescent="0.2">
      <c r="A27" s="57" t="s">
        <v>3</v>
      </c>
      <c r="B27" s="3" t="s">
        <v>31</v>
      </c>
      <c r="C27" s="4">
        <v>4883</v>
      </c>
      <c r="D27" s="4">
        <v>7031</v>
      </c>
      <c r="E27" s="4">
        <v>4984</v>
      </c>
      <c r="F27" s="4">
        <v>4959</v>
      </c>
      <c r="G27" s="4">
        <v>1008</v>
      </c>
      <c r="H27" s="4">
        <v>938</v>
      </c>
      <c r="N27" s="2"/>
      <c r="O27" s="2"/>
      <c r="P27" s="2"/>
      <c r="Q27" s="2"/>
      <c r="R27" s="2"/>
    </row>
    <row r="28" spans="1:18" ht="13.5" thickBot="1" x14ac:dyDescent="0.25">
      <c r="A28" s="57" t="s">
        <v>3</v>
      </c>
      <c r="B28" s="10" t="s">
        <v>16</v>
      </c>
      <c r="C28" s="11">
        <v>8983</v>
      </c>
      <c r="D28" s="11">
        <v>9240</v>
      </c>
      <c r="E28" s="38">
        <v>8736</v>
      </c>
      <c r="F28" s="11">
        <v>8767</v>
      </c>
      <c r="G28" s="11">
        <v>1991</v>
      </c>
      <c r="H28" s="11">
        <v>1946</v>
      </c>
      <c r="N28" s="2"/>
      <c r="O28" s="2"/>
      <c r="P28" s="2"/>
      <c r="Q28" s="2"/>
      <c r="R28" s="2"/>
    </row>
    <row r="29" spans="1:18" ht="13.5" thickTop="1" x14ac:dyDescent="0.2">
      <c r="A29" s="57"/>
      <c r="B29" s="16" t="s">
        <v>5</v>
      </c>
      <c r="C29" s="17">
        <v>25840</v>
      </c>
      <c r="D29" s="17">
        <v>29511</v>
      </c>
      <c r="E29" s="17">
        <v>26008</v>
      </c>
      <c r="F29" s="17">
        <v>27627</v>
      </c>
      <c r="G29" s="17">
        <v>5735</v>
      </c>
      <c r="H29" s="17">
        <v>5585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8" x14ac:dyDescent="0.2">
      <c r="A31" s="27"/>
      <c r="B31" s="18" t="s">
        <v>11</v>
      </c>
      <c r="C31" s="55">
        <f>D29/C29</f>
        <v>1.1420665634674922</v>
      </c>
      <c r="D31" s="56"/>
      <c r="E31" s="55">
        <f>F29/E29</f>
        <v>1.0622500768994156</v>
      </c>
      <c r="F31" s="56"/>
      <c r="G31" s="55">
        <f>H29/G29</f>
        <v>0.97384481255448996</v>
      </c>
      <c r="H31" s="56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7" t="s">
        <v>21</v>
      </c>
      <c r="B33" s="3" t="s">
        <v>28</v>
      </c>
      <c r="C33" s="4">
        <v>1868</v>
      </c>
      <c r="D33" s="4">
        <v>1845</v>
      </c>
      <c r="E33" s="4">
        <v>1688</v>
      </c>
      <c r="F33" s="4">
        <v>2050</v>
      </c>
      <c r="G33" s="4">
        <v>377</v>
      </c>
      <c r="H33" s="4">
        <v>486</v>
      </c>
      <c r="N33" s="2"/>
      <c r="O33" s="2"/>
      <c r="P33" s="2"/>
      <c r="Q33" s="2"/>
      <c r="R33" s="2"/>
    </row>
    <row r="34" spans="1:18" x14ac:dyDescent="0.2">
      <c r="A34" s="57"/>
      <c r="B34" s="3" t="s">
        <v>29</v>
      </c>
      <c r="C34" s="4">
        <v>609</v>
      </c>
      <c r="D34" s="4">
        <v>663</v>
      </c>
      <c r="E34" s="4">
        <v>527</v>
      </c>
      <c r="F34" s="4">
        <v>593</v>
      </c>
      <c r="G34" s="4">
        <v>123</v>
      </c>
      <c r="H34" s="4">
        <v>145</v>
      </c>
      <c r="N34" s="2"/>
      <c r="O34" s="2"/>
      <c r="P34" s="2"/>
      <c r="Q34" s="2"/>
      <c r="R34" s="2"/>
    </row>
    <row r="35" spans="1:18" x14ac:dyDescent="0.2">
      <c r="A35" s="57"/>
      <c r="B35" s="3" t="s">
        <v>30</v>
      </c>
      <c r="C35" s="4">
        <v>152</v>
      </c>
      <c r="D35" s="4">
        <v>168</v>
      </c>
      <c r="E35" s="4">
        <v>100</v>
      </c>
      <c r="F35" s="4">
        <v>186</v>
      </c>
      <c r="G35" s="4">
        <v>38</v>
      </c>
      <c r="H35" s="4">
        <v>22</v>
      </c>
      <c r="N35" s="2"/>
      <c r="O35" s="2"/>
      <c r="P35" s="2"/>
      <c r="Q35" s="2"/>
      <c r="R35" s="2"/>
    </row>
    <row r="36" spans="1:18" x14ac:dyDescent="0.2">
      <c r="A36" s="57"/>
      <c r="B36" s="3" t="s">
        <v>31</v>
      </c>
      <c r="C36" s="5">
        <v>1281</v>
      </c>
      <c r="D36" s="4">
        <v>1235</v>
      </c>
      <c r="E36" s="4">
        <v>1449</v>
      </c>
      <c r="F36" s="4">
        <v>1442</v>
      </c>
      <c r="G36" s="4">
        <v>348</v>
      </c>
      <c r="H36" s="4">
        <v>334</v>
      </c>
      <c r="N36" s="2"/>
      <c r="O36" s="2"/>
      <c r="P36" s="2"/>
      <c r="Q36" s="2"/>
      <c r="R36" s="2"/>
    </row>
    <row r="37" spans="1:18" ht="13.5" thickBot="1" x14ac:dyDescent="0.25">
      <c r="A37" s="57"/>
      <c r="B37" s="10" t="s">
        <v>16</v>
      </c>
      <c r="C37" s="11">
        <v>1572</v>
      </c>
      <c r="D37" s="11">
        <v>1533</v>
      </c>
      <c r="E37" s="38">
        <v>1424</v>
      </c>
      <c r="F37" s="11">
        <v>1467</v>
      </c>
      <c r="G37" s="11">
        <v>346</v>
      </c>
      <c r="H37" s="11">
        <v>323</v>
      </c>
      <c r="N37" s="2"/>
      <c r="O37" s="2"/>
      <c r="P37" s="2"/>
      <c r="Q37" s="2"/>
      <c r="R37" s="2"/>
    </row>
    <row r="38" spans="1:18" ht="13.5" thickTop="1" x14ac:dyDescent="0.2">
      <c r="A38" s="57"/>
      <c r="B38" s="16" t="s">
        <v>5</v>
      </c>
      <c r="C38" s="17">
        <v>5482</v>
      </c>
      <c r="D38" s="17">
        <v>5444</v>
      </c>
      <c r="E38" s="17">
        <v>5188</v>
      </c>
      <c r="F38" s="17">
        <v>5738</v>
      </c>
      <c r="G38" s="17">
        <v>1232</v>
      </c>
      <c r="H38" s="17">
        <v>1310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11</v>
      </c>
      <c r="C40" s="55">
        <f>D38/C38</f>
        <v>0.99306822327617661</v>
      </c>
      <c r="D40" s="56"/>
      <c r="E40" s="55">
        <f>F38/E38</f>
        <v>1.1060138781804163</v>
      </c>
      <c r="F40" s="56"/>
      <c r="G40" s="55">
        <f>H38/G38</f>
        <v>1.0633116883116882</v>
      </c>
      <c r="H40" s="56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7" t="s">
        <v>22</v>
      </c>
      <c r="B42" s="3" t="s">
        <v>28</v>
      </c>
      <c r="C42" s="4">
        <v>2297</v>
      </c>
      <c r="D42" s="4">
        <v>2648</v>
      </c>
      <c r="E42" s="4">
        <v>2168</v>
      </c>
      <c r="F42" s="4">
        <v>2486</v>
      </c>
      <c r="G42" s="4">
        <v>464</v>
      </c>
      <c r="H42" s="4">
        <v>521</v>
      </c>
      <c r="N42" s="2"/>
      <c r="O42" s="2"/>
      <c r="P42" s="2"/>
      <c r="Q42" s="2"/>
      <c r="R42" s="2"/>
    </row>
    <row r="43" spans="1:18" x14ac:dyDescent="0.2">
      <c r="A43" s="57" t="s">
        <v>4</v>
      </c>
      <c r="B43" s="3" t="s">
        <v>29</v>
      </c>
      <c r="C43" s="4">
        <v>891</v>
      </c>
      <c r="D43" s="4">
        <v>967</v>
      </c>
      <c r="E43" s="4">
        <v>773</v>
      </c>
      <c r="F43" s="4">
        <v>827</v>
      </c>
      <c r="G43" s="4">
        <v>210</v>
      </c>
      <c r="H43" s="4">
        <v>202</v>
      </c>
      <c r="N43" s="2"/>
      <c r="O43" s="2"/>
      <c r="P43" s="2"/>
      <c r="Q43" s="2"/>
      <c r="R43" s="2"/>
    </row>
    <row r="44" spans="1:18" x14ac:dyDescent="0.2">
      <c r="A44" s="57"/>
      <c r="B44" s="3" t="s">
        <v>30</v>
      </c>
      <c r="C44" s="4">
        <v>246</v>
      </c>
      <c r="D44" s="4">
        <v>338</v>
      </c>
      <c r="E44" s="4">
        <v>200</v>
      </c>
      <c r="F44" s="4">
        <v>303</v>
      </c>
      <c r="G44" s="4">
        <v>62</v>
      </c>
      <c r="H44" s="4">
        <v>54</v>
      </c>
      <c r="N44" s="2"/>
      <c r="O44" s="2"/>
      <c r="P44" s="2"/>
      <c r="Q44" s="2"/>
      <c r="R44" s="2"/>
    </row>
    <row r="45" spans="1:18" x14ac:dyDescent="0.2">
      <c r="A45" s="57" t="s">
        <v>4</v>
      </c>
      <c r="B45" s="3" t="s">
        <v>31</v>
      </c>
      <c r="C45" s="4">
        <v>1991</v>
      </c>
      <c r="D45" s="4">
        <v>1976</v>
      </c>
      <c r="E45" s="4">
        <v>2086</v>
      </c>
      <c r="F45" s="4">
        <v>2158</v>
      </c>
      <c r="G45" s="4">
        <v>385</v>
      </c>
      <c r="H45" s="4">
        <v>393</v>
      </c>
      <c r="N45" s="2"/>
      <c r="O45" s="2"/>
      <c r="P45" s="2"/>
      <c r="Q45" s="2"/>
      <c r="R45" s="2"/>
    </row>
    <row r="46" spans="1:18" ht="13.5" thickBot="1" x14ac:dyDescent="0.25">
      <c r="A46" s="57" t="s">
        <v>4</v>
      </c>
      <c r="B46" s="10" t="s">
        <v>16</v>
      </c>
      <c r="C46" s="11">
        <v>2598</v>
      </c>
      <c r="D46" s="11">
        <v>2550</v>
      </c>
      <c r="E46" s="38">
        <v>2536</v>
      </c>
      <c r="F46" s="11">
        <v>2561</v>
      </c>
      <c r="G46" s="11">
        <v>583</v>
      </c>
      <c r="H46" s="11">
        <v>542</v>
      </c>
      <c r="N46" s="2"/>
      <c r="O46" s="2"/>
      <c r="P46" s="2"/>
      <c r="Q46" s="2"/>
      <c r="R46" s="2"/>
    </row>
    <row r="47" spans="1:18" ht="13.5" thickTop="1" x14ac:dyDescent="0.2">
      <c r="A47" s="57"/>
      <c r="B47" s="16" t="s">
        <v>5</v>
      </c>
      <c r="C47" s="17">
        <v>8023</v>
      </c>
      <c r="D47" s="17">
        <v>8479</v>
      </c>
      <c r="E47" s="17">
        <v>7763</v>
      </c>
      <c r="F47" s="17">
        <v>8335</v>
      </c>
      <c r="G47" s="17">
        <v>1704</v>
      </c>
      <c r="H47" s="17">
        <v>1712</v>
      </c>
      <c r="N47" s="2"/>
      <c r="O47" s="2"/>
      <c r="P47" s="2"/>
      <c r="Q47" s="2"/>
      <c r="R47" s="2"/>
    </row>
    <row r="48" spans="1:1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18" x14ac:dyDescent="0.2">
      <c r="A49" s="27"/>
      <c r="B49" s="18" t="s">
        <v>11</v>
      </c>
      <c r="C49" s="55">
        <f>D47/C47</f>
        <v>1.0568365947899787</v>
      </c>
      <c r="D49" s="56"/>
      <c r="E49" s="55">
        <f>F47/E47</f>
        <v>1.0736828545665336</v>
      </c>
      <c r="F49" s="56"/>
      <c r="G49" s="55">
        <f>H47/G47</f>
        <v>1.0046948356807512</v>
      </c>
      <c r="H49" s="56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57" t="s">
        <v>23</v>
      </c>
      <c r="B51" s="3" t="s">
        <v>28</v>
      </c>
      <c r="C51" s="4">
        <v>3000</v>
      </c>
      <c r="D51" s="4">
        <v>3651</v>
      </c>
      <c r="E51" s="4">
        <v>2710</v>
      </c>
      <c r="F51" s="4">
        <v>3413</v>
      </c>
      <c r="G51" s="4">
        <v>582</v>
      </c>
      <c r="H51" s="4">
        <v>624</v>
      </c>
      <c r="N51" s="2"/>
      <c r="O51" s="2"/>
      <c r="P51" s="2"/>
      <c r="Q51" s="2"/>
      <c r="R51" s="2"/>
    </row>
    <row r="52" spans="1:18" x14ac:dyDescent="0.2">
      <c r="A52" s="57"/>
      <c r="B52" s="3" t="s">
        <v>29</v>
      </c>
      <c r="C52" s="4">
        <v>1059</v>
      </c>
      <c r="D52" s="4">
        <v>1338</v>
      </c>
      <c r="E52" s="4">
        <v>1030</v>
      </c>
      <c r="F52" s="4">
        <v>1505</v>
      </c>
      <c r="G52" s="4">
        <v>268</v>
      </c>
      <c r="H52" s="4">
        <v>206</v>
      </c>
      <c r="N52" s="2"/>
      <c r="O52" s="2"/>
      <c r="P52" s="2"/>
      <c r="Q52" s="2"/>
      <c r="R52" s="2"/>
    </row>
    <row r="53" spans="1:18" x14ac:dyDescent="0.2">
      <c r="A53" s="57"/>
      <c r="B53" s="3" t="s">
        <v>30</v>
      </c>
      <c r="C53" s="4">
        <v>357</v>
      </c>
      <c r="D53" s="4">
        <v>450</v>
      </c>
      <c r="E53" s="4">
        <v>256</v>
      </c>
      <c r="F53" s="4">
        <v>542</v>
      </c>
      <c r="G53" s="4">
        <v>66</v>
      </c>
      <c r="H53" s="4">
        <v>90</v>
      </c>
      <c r="N53" s="2"/>
      <c r="O53" s="2"/>
      <c r="P53" s="2"/>
      <c r="Q53" s="2"/>
      <c r="R53" s="2"/>
    </row>
    <row r="54" spans="1:18" x14ac:dyDescent="0.2">
      <c r="A54" s="57"/>
      <c r="B54" s="3" t="s">
        <v>31</v>
      </c>
      <c r="C54" s="4">
        <v>2481</v>
      </c>
      <c r="D54" s="4">
        <v>2521</v>
      </c>
      <c r="E54" s="4">
        <v>2488</v>
      </c>
      <c r="F54" s="4">
        <v>2481</v>
      </c>
      <c r="G54" s="4">
        <v>619</v>
      </c>
      <c r="H54" s="4">
        <v>605</v>
      </c>
      <c r="N54" s="2"/>
      <c r="O54" s="2"/>
      <c r="P54" s="2"/>
      <c r="Q54" s="2"/>
      <c r="R54" s="2"/>
    </row>
    <row r="55" spans="1:18" ht="13.5" thickBot="1" x14ac:dyDescent="0.25">
      <c r="A55" s="57"/>
      <c r="B55" s="10" t="s">
        <v>16</v>
      </c>
      <c r="C55" s="4">
        <v>3106</v>
      </c>
      <c r="D55" s="4">
        <v>3081</v>
      </c>
      <c r="E55" s="4">
        <v>3010</v>
      </c>
      <c r="F55" s="4">
        <v>3030</v>
      </c>
      <c r="G55" s="4">
        <v>639</v>
      </c>
      <c r="H55" s="4">
        <v>593</v>
      </c>
      <c r="N55" s="2"/>
      <c r="O55" s="2"/>
      <c r="P55" s="2"/>
      <c r="Q55" s="2"/>
      <c r="R55" s="2"/>
    </row>
    <row r="56" spans="1:18" ht="13.5" thickTop="1" x14ac:dyDescent="0.2">
      <c r="A56" s="57"/>
      <c r="B56" s="16" t="s">
        <v>5</v>
      </c>
      <c r="C56" s="17">
        <v>10003</v>
      </c>
      <c r="D56" s="17">
        <v>11041</v>
      </c>
      <c r="E56" s="17">
        <v>9494</v>
      </c>
      <c r="F56" s="17">
        <v>10971</v>
      </c>
      <c r="G56" s="17">
        <v>2174</v>
      </c>
      <c r="H56" s="17">
        <v>2118</v>
      </c>
      <c r="N56" s="2"/>
      <c r="O56" s="2"/>
      <c r="P56" s="2"/>
      <c r="Q56" s="2"/>
      <c r="R56" s="2"/>
    </row>
    <row r="57" spans="1:1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18" x14ac:dyDescent="0.2">
      <c r="A58" s="27"/>
      <c r="B58" s="18" t="s">
        <v>11</v>
      </c>
      <c r="C58" s="55">
        <f>D56/C56</f>
        <v>1.1037688693391983</v>
      </c>
      <c r="D58" s="56"/>
      <c r="E58" s="55">
        <f>F56/E56</f>
        <v>1.1555719401727407</v>
      </c>
      <c r="F58" s="56"/>
      <c r="G58" s="55">
        <f>H56/G56</f>
        <v>0.97424103035878562</v>
      </c>
      <c r="H58" s="56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57" t="s">
        <v>24</v>
      </c>
      <c r="B60" s="3" t="s">
        <v>28</v>
      </c>
      <c r="C60" s="4">
        <v>2572</v>
      </c>
      <c r="D60" s="4">
        <v>2380</v>
      </c>
      <c r="E60" s="4">
        <v>2482</v>
      </c>
      <c r="F60" s="4">
        <v>2905</v>
      </c>
      <c r="G60" s="4">
        <v>534</v>
      </c>
      <c r="H60" s="4">
        <v>683</v>
      </c>
      <c r="N60" s="2"/>
      <c r="O60" s="2"/>
      <c r="P60" s="2"/>
      <c r="Q60" s="2"/>
      <c r="R60" s="2"/>
    </row>
    <row r="61" spans="1:18" x14ac:dyDescent="0.2">
      <c r="A61" s="57"/>
      <c r="B61" s="3" t="s">
        <v>29</v>
      </c>
      <c r="C61" s="4">
        <v>1035</v>
      </c>
      <c r="D61" s="4">
        <v>1269</v>
      </c>
      <c r="E61" s="4">
        <v>997</v>
      </c>
      <c r="F61" s="4">
        <v>1101</v>
      </c>
      <c r="G61" s="4">
        <v>282</v>
      </c>
      <c r="H61" s="4">
        <v>271</v>
      </c>
      <c r="N61" s="2"/>
      <c r="O61" s="2"/>
      <c r="P61" s="2"/>
      <c r="Q61" s="2"/>
      <c r="R61" s="2"/>
    </row>
    <row r="62" spans="1:18" x14ac:dyDescent="0.2">
      <c r="A62" s="57"/>
      <c r="B62" s="3" t="s">
        <v>30</v>
      </c>
      <c r="C62" s="4">
        <v>282</v>
      </c>
      <c r="D62" s="4">
        <v>327</v>
      </c>
      <c r="E62" s="4">
        <v>293</v>
      </c>
      <c r="F62" s="4">
        <v>329</v>
      </c>
      <c r="G62" s="4">
        <v>93</v>
      </c>
      <c r="H62" s="4">
        <v>91</v>
      </c>
      <c r="N62" s="2"/>
      <c r="O62" s="2"/>
      <c r="P62" s="2"/>
      <c r="Q62" s="2"/>
      <c r="R62" s="2"/>
    </row>
    <row r="63" spans="1:18" x14ac:dyDescent="0.2">
      <c r="A63" s="57"/>
      <c r="B63" s="3" t="s">
        <v>31</v>
      </c>
      <c r="C63" s="4">
        <v>1764</v>
      </c>
      <c r="D63" s="4">
        <v>1729</v>
      </c>
      <c r="E63" s="4">
        <v>1927</v>
      </c>
      <c r="F63" s="4">
        <v>1993</v>
      </c>
      <c r="G63" s="4">
        <v>374</v>
      </c>
      <c r="H63" s="4">
        <v>419</v>
      </c>
      <c r="N63" s="2"/>
      <c r="O63" s="2"/>
      <c r="P63" s="2"/>
      <c r="Q63" s="2"/>
      <c r="R63" s="2"/>
    </row>
    <row r="64" spans="1:18" ht="13.5" thickBot="1" x14ac:dyDescent="0.25">
      <c r="A64" s="57"/>
      <c r="B64" s="10" t="s">
        <v>16</v>
      </c>
      <c r="C64" s="11">
        <v>3012</v>
      </c>
      <c r="D64" s="11">
        <v>3081</v>
      </c>
      <c r="E64" s="38">
        <v>3067</v>
      </c>
      <c r="F64" s="11">
        <v>3046</v>
      </c>
      <c r="G64" s="11">
        <v>698</v>
      </c>
      <c r="H64" s="11">
        <v>740</v>
      </c>
      <c r="N64" s="2"/>
      <c r="O64" s="2"/>
      <c r="P64" s="2"/>
      <c r="Q64" s="2"/>
      <c r="R64" s="2"/>
    </row>
    <row r="65" spans="1:18" ht="13.5" thickTop="1" x14ac:dyDescent="0.2">
      <c r="A65" s="57"/>
      <c r="B65" s="16" t="s">
        <v>5</v>
      </c>
      <c r="C65" s="17">
        <v>8665</v>
      </c>
      <c r="D65" s="17">
        <v>8786</v>
      </c>
      <c r="E65" s="17">
        <v>8766</v>
      </c>
      <c r="F65" s="17">
        <v>9374</v>
      </c>
      <c r="G65" s="17">
        <v>1981</v>
      </c>
      <c r="H65" s="17">
        <v>2204</v>
      </c>
      <c r="N65" s="2"/>
      <c r="O65" s="2"/>
      <c r="P65" s="2"/>
      <c r="Q65" s="2"/>
      <c r="R65" s="2"/>
    </row>
    <row r="66" spans="1:1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18" x14ac:dyDescent="0.2">
      <c r="A67" s="27"/>
      <c r="B67" s="18" t="s">
        <v>11</v>
      </c>
      <c r="C67" s="55">
        <f>D65/C65</f>
        <v>1.0139642238892095</v>
      </c>
      <c r="D67" s="56"/>
      <c r="E67" s="55">
        <f>F65/E65</f>
        <v>1.0693588866073465</v>
      </c>
      <c r="F67" s="56"/>
      <c r="G67" s="55">
        <f>H65/G65</f>
        <v>1.1125694093891974</v>
      </c>
      <c r="H67" s="56"/>
    </row>
    <row r="69" spans="1:18" x14ac:dyDescent="0.2">
      <c r="A69" s="57" t="s">
        <v>25</v>
      </c>
      <c r="B69" s="3" t="s">
        <v>28</v>
      </c>
      <c r="C69" s="4">
        <v>1748</v>
      </c>
      <c r="D69" s="4">
        <v>1891</v>
      </c>
      <c r="E69" s="4">
        <v>1731</v>
      </c>
      <c r="F69" s="4">
        <v>1839</v>
      </c>
      <c r="G69" s="4">
        <v>393</v>
      </c>
      <c r="H69" s="4">
        <v>406</v>
      </c>
      <c r="N69" s="2"/>
      <c r="O69" s="2"/>
      <c r="P69" s="2"/>
      <c r="Q69" s="2"/>
      <c r="R69" s="2"/>
    </row>
    <row r="70" spans="1:18" x14ac:dyDescent="0.2">
      <c r="A70" s="57"/>
      <c r="B70" s="3" t="s">
        <v>29</v>
      </c>
      <c r="C70" s="4">
        <v>905</v>
      </c>
      <c r="D70" s="4">
        <v>985</v>
      </c>
      <c r="E70" s="4">
        <v>614</v>
      </c>
      <c r="F70" s="4">
        <v>916</v>
      </c>
      <c r="G70" s="4">
        <v>130</v>
      </c>
      <c r="H70" s="4">
        <v>149</v>
      </c>
      <c r="N70" s="2"/>
      <c r="O70" s="2"/>
      <c r="P70" s="2"/>
      <c r="Q70" s="2"/>
      <c r="R70" s="2"/>
    </row>
    <row r="71" spans="1:18" x14ac:dyDescent="0.2">
      <c r="A71" s="57"/>
      <c r="B71" s="3" t="s">
        <v>30</v>
      </c>
      <c r="C71" s="4">
        <v>199</v>
      </c>
      <c r="D71" s="4">
        <v>334</v>
      </c>
      <c r="E71" s="4">
        <v>130</v>
      </c>
      <c r="F71" s="4">
        <v>324</v>
      </c>
      <c r="G71" s="4">
        <v>31</v>
      </c>
      <c r="H71" s="4">
        <v>42</v>
      </c>
      <c r="N71" s="2"/>
      <c r="O71" s="2"/>
      <c r="P71" s="2"/>
      <c r="Q71" s="2"/>
      <c r="R71" s="2"/>
    </row>
    <row r="72" spans="1:18" x14ac:dyDescent="0.2">
      <c r="A72" s="57"/>
      <c r="B72" s="3" t="s">
        <v>31</v>
      </c>
      <c r="C72" s="4">
        <v>1477</v>
      </c>
      <c r="D72" s="4">
        <v>1450</v>
      </c>
      <c r="E72" s="4">
        <v>1543</v>
      </c>
      <c r="F72" s="4">
        <v>1527</v>
      </c>
      <c r="G72" s="4">
        <v>318</v>
      </c>
      <c r="H72" s="4">
        <v>326</v>
      </c>
      <c r="N72" s="2"/>
      <c r="O72" s="2"/>
      <c r="P72" s="2"/>
      <c r="Q72" s="2"/>
      <c r="R72" s="2"/>
    </row>
    <row r="73" spans="1:18" ht="13.5" thickBot="1" x14ac:dyDescent="0.25">
      <c r="A73" s="57"/>
      <c r="B73" s="10" t="s">
        <v>16</v>
      </c>
      <c r="C73" s="11">
        <v>2200</v>
      </c>
      <c r="D73" s="11">
        <v>2249</v>
      </c>
      <c r="E73" s="38">
        <v>2103</v>
      </c>
      <c r="F73" s="11">
        <v>2158</v>
      </c>
      <c r="G73" s="11">
        <v>494</v>
      </c>
      <c r="H73" s="11">
        <v>470</v>
      </c>
      <c r="N73" s="2"/>
      <c r="O73" s="2"/>
      <c r="P73" s="2"/>
      <c r="Q73" s="2"/>
      <c r="R73" s="2"/>
    </row>
    <row r="74" spans="1:18" ht="13.5" thickTop="1" x14ac:dyDescent="0.2">
      <c r="A74" s="57"/>
      <c r="B74" s="16" t="s">
        <v>5</v>
      </c>
      <c r="C74" s="17">
        <v>6529</v>
      </c>
      <c r="D74" s="17">
        <v>6909</v>
      </c>
      <c r="E74" s="17">
        <v>6121</v>
      </c>
      <c r="F74" s="17">
        <v>6764</v>
      </c>
      <c r="G74" s="17">
        <v>1366</v>
      </c>
      <c r="H74" s="17">
        <v>1393</v>
      </c>
      <c r="N74" s="2"/>
      <c r="O74" s="2"/>
      <c r="P74" s="2"/>
      <c r="Q74" s="2"/>
      <c r="R74" s="2"/>
    </row>
    <row r="75" spans="1:18" x14ac:dyDescent="0.2">
      <c r="A75" s="27"/>
      <c r="B75" s="14"/>
      <c r="C75" s="15"/>
      <c r="D75" s="15"/>
      <c r="E75" s="15"/>
      <c r="F75" s="15"/>
      <c r="G75" s="15"/>
      <c r="H75" s="15"/>
    </row>
    <row r="76" spans="1:18" x14ac:dyDescent="0.2">
      <c r="A76" s="27"/>
      <c r="B76" s="18" t="s">
        <v>11</v>
      </c>
      <c r="C76" s="55">
        <f>D74/C74</f>
        <v>1.0582018685863073</v>
      </c>
      <c r="D76" s="56"/>
      <c r="E76" s="55">
        <f>F74/E74</f>
        <v>1.1050481947394217</v>
      </c>
      <c r="F76" s="56"/>
      <c r="G76" s="55">
        <f>H74/G74</f>
        <v>1.0197657393850659</v>
      </c>
      <c r="H76" s="56"/>
    </row>
    <row r="78" spans="1:18" x14ac:dyDescent="0.2">
      <c r="A78" s="57" t="s">
        <v>26</v>
      </c>
      <c r="B78" s="3" t="s">
        <v>28</v>
      </c>
      <c r="C78" s="4">
        <v>1540</v>
      </c>
      <c r="D78" s="4">
        <v>1679</v>
      </c>
      <c r="E78" s="4">
        <v>1494</v>
      </c>
      <c r="F78" s="4">
        <v>1810</v>
      </c>
      <c r="G78" s="4">
        <v>313</v>
      </c>
      <c r="H78" s="4">
        <v>337</v>
      </c>
      <c r="N78" s="2"/>
      <c r="O78" s="2"/>
      <c r="P78" s="2"/>
      <c r="Q78" s="2"/>
      <c r="R78" s="2"/>
    </row>
    <row r="79" spans="1:18" x14ac:dyDescent="0.2">
      <c r="A79" s="57"/>
      <c r="B79" s="3" t="s">
        <v>29</v>
      </c>
      <c r="C79" s="4">
        <v>1112</v>
      </c>
      <c r="D79" s="4">
        <v>1045</v>
      </c>
      <c r="E79" s="4">
        <v>801</v>
      </c>
      <c r="F79" s="4">
        <v>871</v>
      </c>
      <c r="G79" s="4">
        <v>205</v>
      </c>
      <c r="H79" s="4">
        <v>177</v>
      </c>
      <c r="N79" s="2"/>
      <c r="O79" s="2"/>
      <c r="P79" s="2"/>
      <c r="Q79" s="2"/>
      <c r="R79" s="2"/>
    </row>
    <row r="80" spans="1:18" x14ac:dyDescent="0.2">
      <c r="A80" s="57"/>
      <c r="B80" s="3" t="s">
        <v>30</v>
      </c>
      <c r="C80" s="4">
        <v>157</v>
      </c>
      <c r="D80" s="4">
        <v>79</v>
      </c>
      <c r="E80" s="4">
        <v>121</v>
      </c>
      <c r="F80" s="4">
        <v>115</v>
      </c>
      <c r="G80" s="4">
        <v>27</v>
      </c>
      <c r="H80" s="4">
        <v>24</v>
      </c>
      <c r="N80" s="2"/>
      <c r="O80" s="2"/>
      <c r="P80" s="2"/>
      <c r="Q80" s="2"/>
      <c r="R80" s="2"/>
    </row>
    <row r="81" spans="1:18" x14ac:dyDescent="0.2">
      <c r="A81" s="57"/>
      <c r="B81" s="3" t="s">
        <v>31</v>
      </c>
      <c r="C81" s="4">
        <v>2058</v>
      </c>
      <c r="D81" s="4">
        <v>1522</v>
      </c>
      <c r="E81" s="4">
        <v>1440</v>
      </c>
      <c r="F81" s="4">
        <v>1853</v>
      </c>
      <c r="G81" s="4">
        <v>341</v>
      </c>
      <c r="H81" s="4">
        <v>511</v>
      </c>
      <c r="N81" s="2"/>
      <c r="O81" s="2"/>
      <c r="P81" s="2"/>
      <c r="Q81" s="2"/>
      <c r="R81" s="2"/>
    </row>
    <row r="82" spans="1:18" ht="13.5" thickBot="1" x14ac:dyDescent="0.25">
      <c r="A82" s="57"/>
      <c r="B82" s="10" t="s">
        <v>16</v>
      </c>
      <c r="C82" s="11">
        <v>2262</v>
      </c>
      <c r="D82" s="11">
        <v>2376</v>
      </c>
      <c r="E82" s="38">
        <v>2127</v>
      </c>
      <c r="F82" s="11">
        <v>2091</v>
      </c>
      <c r="G82" s="11">
        <v>601</v>
      </c>
      <c r="H82" s="11">
        <v>615</v>
      </c>
      <c r="N82" s="2"/>
      <c r="O82" s="2"/>
      <c r="P82" s="2"/>
      <c r="Q82" s="2"/>
      <c r="R82" s="2"/>
    </row>
    <row r="83" spans="1:18" ht="13.5" thickTop="1" x14ac:dyDescent="0.2">
      <c r="A83" s="57"/>
      <c r="B83" s="16" t="s">
        <v>5</v>
      </c>
      <c r="C83" s="17">
        <v>7129</v>
      </c>
      <c r="D83" s="17">
        <v>6701</v>
      </c>
      <c r="E83" s="17">
        <v>5983</v>
      </c>
      <c r="F83" s="17">
        <v>6740</v>
      </c>
      <c r="G83" s="17">
        <v>1487</v>
      </c>
      <c r="H83" s="17">
        <v>1664</v>
      </c>
      <c r="N83" s="2"/>
      <c r="O83" s="2"/>
      <c r="P83" s="2"/>
      <c r="Q83" s="2"/>
      <c r="R83" s="2"/>
    </row>
    <row r="84" spans="1:18" x14ac:dyDescent="0.2">
      <c r="A84" s="27"/>
      <c r="B84" s="14"/>
      <c r="C84" s="15"/>
      <c r="D84" s="15"/>
      <c r="E84" s="15"/>
      <c r="F84" s="15"/>
      <c r="G84" s="15"/>
      <c r="H84" s="15"/>
    </row>
    <row r="85" spans="1:18" x14ac:dyDescent="0.2">
      <c r="A85" s="27"/>
      <c r="B85" s="18" t="s">
        <v>11</v>
      </c>
      <c r="C85" s="55">
        <f>D83/C83</f>
        <v>0.93996352924673865</v>
      </c>
      <c r="D85" s="56"/>
      <c r="E85" s="55">
        <f>F83/E83</f>
        <v>1.1265251546047133</v>
      </c>
      <c r="F85" s="56"/>
      <c r="G85" s="55">
        <f>H83/G83</f>
        <v>1.1190316072629456</v>
      </c>
      <c r="H85" s="56"/>
    </row>
    <row r="86" spans="1:18" x14ac:dyDescent="0.2">
      <c r="A86" s="27"/>
      <c r="B86" s="39"/>
    </row>
    <row r="87" spans="1:18" x14ac:dyDescent="0.2">
      <c r="A87" s="57" t="s">
        <v>27</v>
      </c>
      <c r="B87" s="3" t="s">
        <v>28</v>
      </c>
      <c r="C87" s="4">
        <v>1946</v>
      </c>
      <c r="D87" s="4">
        <v>2545</v>
      </c>
      <c r="E87" s="4">
        <v>1641</v>
      </c>
      <c r="F87" s="4">
        <v>2311</v>
      </c>
      <c r="G87" s="4">
        <v>401</v>
      </c>
      <c r="H87" s="4">
        <v>489</v>
      </c>
      <c r="N87" s="2"/>
      <c r="O87" s="2"/>
      <c r="P87" s="2"/>
      <c r="Q87" s="2"/>
      <c r="R87" s="2"/>
    </row>
    <row r="88" spans="1:18" x14ac:dyDescent="0.2">
      <c r="A88" s="57"/>
      <c r="B88" s="3" t="s">
        <v>29</v>
      </c>
      <c r="C88" s="4">
        <v>760</v>
      </c>
      <c r="D88" s="4">
        <v>856</v>
      </c>
      <c r="E88" s="4">
        <v>861</v>
      </c>
      <c r="F88" s="4">
        <v>914</v>
      </c>
      <c r="G88" s="4">
        <v>212</v>
      </c>
      <c r="H88" s="4">
        <v>168</v>
      </c>
      <c r="N88" s="2"/>
      <c r="O88" s="2"/>
      <c r="P88" s="2"/>
      <c r="Q88" s="2"/>
      <c r="R88" s="2"/>
    </row>
    <row r="89" spans="1:18" x14ac:dyDescent="0.2">
      <c r="A89" s="57"/>
      <c r="B89" s="3" t="s">
        <v>30</v>
      </c>
      <c r="C89" s="4">
        <v>120</v>
      </c>
      <c r="D89" s="4">
        <v>242</v>
      </c>
      <c r="E89" s="4">
        <v>120</v>
      </c>
      <c r="F89" s="4">
        <v>156</v>
      </c>
      <c r="G89" s="4">
        <v>48</v>
      </c>
      <c r="H89" s="4">
        <v>25</v>
      </c>
      <c r="N89" s="2"/>
      <c r="O89" s="2"/>
      <c r="P89" s="2"/>
      <c r="Q89" s="2"/>
      <c r="R89" s="2"/>
    </row>
    <row r="90" spans="1:18" x14ac:dyDescent="0.2">
      <c r="A90" s="57"/>
      <c r="B90" s="3" t="s">
        <v>31</v>
      </c>
      <c r="C90" s="4">
        <v>1100</v>
      </c>
      <c r="D90" s="4">
        <v>1060</v>
      </c>
      <c r="E90" s="4">
        <v>1203</v>
      </c>
      <c r="F90" s="4">
        <v>1218</v>
      </c>
      <c r="G90" s="4">
        <v>253</v>
      </c>
      <c r="H90" s="4">
        <v>238</v>
      </c>
      <c r="N90" s="2"/>
      <c r="O90" s="2"/>
      <c r="P90" s="2"/>
      <c r="Q90" s="2"/>
      <c r="R90" s="2"/>
    </row>
    <row r="91" spans="1:18" ht="13.5" thickBot="1" x14ac:dyDescent="0.25">
      <c r="A91" s="57"/>
      <c r="B91" s="10" t="s">
        <v>16</v>
      </c>
      <c r="C91" s="11">
        <v>2268</v>
      </c>
      <c r="D91" s="11">
        <v>2361</v>
      </c>
      <c r="E91" s="38">
        <v>1917</v>
      </c>
      <c r="F91" s="11">
        <v>1940</v>
      </c>
      <c r="G91" s="11">
        <v>471</v>
      </c>
      <c r="H91" s="11">
        <v>417</v>
      </c>
      <c r="N91" s="2"/>
      <c r="O91" s="2"/>
      <c r="P91" s="2"/>
      <c r="Q91" s="2"/>
      <c r="R91" s="2"/>
    </row>
    <row r="92" spans="1:18" ht="13.5" thickTop="1" x14ac:dyDescent="0.2">
      <c r="A92" s="57"/>
      <c r="B92" s="16" t="s">
        <v>5</v>
      </c>
      <c r="C92" s="17">
        <v>6194</v>
      </c>
      <c r="D92" s="17">
        <v>7064</v>
      </c>
      <c r="E92" s="17">
        <v>5742</v>
      </c>
      <c r="F92" s="17">
        <v>6539</v>
      </c>
      <c r="G92" s="17">
        <v>1385</v>
      </c>
      <c r="H92" s="17">
        <v>1337</v>
      </c>
      <c r="N92" s="2"/>
      <c r="O92" s="2"/>
      <c r="P92" s="2"/>
      <c r="Q92" s="2"/>
      <c r="R92" s="2"/>
    </row>
    <row r="93" spans="1:18" x14ac:dyDescent="0.2">
      <c r="A93" s="27"/>
      <c r="B93" s="14"/>
      <c r="C93" s="15"/>
      <c r="D93" s="15"/>
      <c r="E93" s="15"/>
      <c r="F93" s="15"/>
      <c r="G93" s="15"/>
      <c r="H93" s="15"/>
    </row>
    <row r="94" spans="1:18" x14ac:dyDescent="0.2">
      <c r="A94" s="27"/>
      <c r="B94" s="18" t="s">
        <v>11</v>
      </c>
      <c r="C94" s="55">
        <f>D92/C92</f>
        <v>1.1404585082337746</v>
      </c>
      <c r="D94" s="56"/>
      <c r="E94" s="55">
        <f>F92/E92</f>
        <v>1.1388018112156044</v>
      </c>
      <c r="F94" s="56"/>
      <c r="G94" s="55">
        <f>H92/G92</f>
        <v>0.96534296028880862</v>
      </c>
      <c r="H94" s="56"/>
    </row>
    <row r="95" spans="1:18" x14ac:dyDescent="0.2">
      <c r="C95" s="2"/>
      <c r="D95" s="2"/>
    </row>
    <row r="96" spans="1:18" x14ac:dyDescent="0.2">
      <c r="A96" s="50"/>
      <c r="C96" s="2"/>
      <c r="D96" s="2"/>
    </row>
    <row r="97" spans="1:4" x14ac:dyDescent="0.2">
      <c r="A97" s="54" t="s">
        <v>44</v>
      </c>
      <c r="C97" s="2"/>
      <c r="D97" s="2"/>
    </row>
    <row r="98" spans="1:4" x14ac:dyDescent="0.2">
      <c r="A98" s="12" t="s">
        <v>6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opLeftCell="A19" zoomScaleNormal="100" workbookViewId="0">
      <selection activeCell="A27" sqref="A27"/>
    </sheetView>
  </sheetViews>
  <sheetFormatPr defaultColWidth="9.125" defaultRowHeight="12.75" x14ac:dyDescent="0.2"/>
  <cols>
    <col min="1" max="1" width="24.375" style="13" customWidth="1"/>
    <col min="2" max="2" width="22.62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9" ht="15.75" x14ac:dyDescent="0.25">
      <c r="A1" s="8" t="s">
        <v>17</v>
      </c>
    </row>
    <row r="2" spans="1:9" ht="15" x14ac:dyDescent="0.25">
      <c r="A2" s="9" t="s">
        <v>9</v>
      </c>
    </row>
    <row r="3" spans="1:9" x14ac:dyDescent="0.2">
      <c r="A3" s="35" t="s">
        <v>32</v>
      </c>
      <c r="B3" s="36"/>
    </row>
    <row r="4" spans="1:9" x14ac:dyDescent="0.2">
      <c r="A4" s="49" t="s">
        <v>37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13</v>
      </c>
      <c r="C6" s="31" t="s">
        <v>39</v>
      </c>
      <c r="D6" s="31" t="s">
        <v>43</v>
      </c>
      <c r="E6" s="29"/>
      <c r="F6" s="7" t="s">
        <v>10</v>
      </c>
    </row>
    <row r="7" spans="1:9" s="24" customFormat="1" ht="27" customHeight="1" x14ac:dyDescent="0.25">
      <c r="A7" s="33" t="s">
        <v>18</v>
      </c>
      <c r="B7" s="32" t="s">
        <v>5</v>
      </c>
      <c r="C7" s="48">
        <v>12960</v>
      </c>
      <c r="D7" s="48">
        <v>10266</v>
      </c>
      <c r="E7" s="30"/>
      <c r="F7" s="23">
        <f>(D7-C7)/C7</f>
        <v>-0.20787037037037037</v>
      </c>
    </row>
    <row r="8" spans="1:9" x14ac:dyDescent="0.2">
      <c r="C8" s="2"/>
      <c r="D8" s="43"/>
      <c r="E8" s="15"/>
      <c r="F8" s="2"/>
      <c r="I8" s="2"/>
    </row>
    <row r="9" spans="1:9" s="24" customFormat="1" ht="27" customHeight="1" x14ac:dyDescent="0.25">
      <c r="A9" s="33" t="s">
        <v>19</v>
      </c>
      <c r="B9" s="25" t="s">
        <v>5</v>
      </c>
      <c r="C9" s="40">
        <v>4331</v>
      </c>
      <c r="D9" s="44">
        <v>4154</v>
      </c>
      <c r="E9" s="30"/>
      <c r="F9" s="26">
        <f>(D9-C9)/C9</f>
        <v>-4.0868159778342183E-2</v>
      </c>
      <c r="I9" s="42"/>
    </row>
    <row r="10" spans="1:9" ht="14.45" customHeight="1" x14ac:dyDescent="0.2">
      <c r="A10" s="34"/>
      <c r="B10" s="14"/>
      <c r="C10" s="41"/>
      <c r="D10" s="45"/>
      <c r="E10" s="21"/>
      <c r="F10" s="22"/>
      <c r="H10" s="2"/>
    </row>
    <row r="11" spans="1:9" ht="27" customHeight="1" x14ac:dyDescent="0.2">
      <c r="A11" s="33" t="s">
        <v>20</v>
      </c>
      <c r="B11" s="25" t="s">
        <v>5</v>
      </c>
      <c r="C11" s="40">
        <v>28599</v>
      </c>
      <c r="D11" s="44">
        <v>23290</v>
      </c>
      <c r="E11" s="30"/>
      <c r="F11" s="26">
        <f>(D11-C11)/C11</f>
        <v>-0.18563586139375501</v>
      </c>
      <c r="H11" s="2"/>
      <c r="I11" s="2"/>
    </row>
    <row r="12" spans="1:9" x14ac:dyDescent="0.2">
      <c r="C12" s="2"/>
      <c r="D12" s="46"/>
      <c r="E12" s="15"/>
      <c r="F12" s="2"/>
    </row>
    <row r="13" spans="1:9" s="24" customFormat="1" ht="27" customHeight="1" x14ac:dyDescent="0.2">
      <c r="A13" s="33" t="s">
        <v>21</v>
      </c>
      <c r="B13" s="25" t="s">
        <v>5</v>
      </c>
      <c r="C13" s="40">
        <v>6277</v>
      </c>
      <c r="D13" s="44">
        <v>5652</v>
      </c>
      <c r="E13" s="30"/>
      <c r="F13" s="26">
        <f>(D13-C13)/C13</f>
        <v>-9.95698582125219E-2</v>
      </c>
      <c r="I13" s="2"/>
    </row>
    <row r="14" spans="1:9" x14ac:dyDescent="0.2">
      <c r="C14" s="2"/>
      <c r="D14" s="46"/>
      <c r="E14" s="15"/>
    </row>
    <row r="15" spans="1:9" s="24" customFormat="1" ht="27" customHeight="1" x14ac:dyDescent="0.2">
      <c r="A15" s="33" t="s">
        <v>22</v>
      </c>
      <c r="B15" s="25" t="s">
        <v>5</v>
      </c>
      <c r="C15" s="40">
        <v>4619</v>
      </c>
      <c r="D15" s="44">
        <v>3561</v>
      </c>
      <c r="E15" s="30"/>
      <c r="F15" s="26">
        <f>(D15-C15)/C15</f>
        <v>-0.22905390777224507</v>
      </c>
      <c r="I15" s="2"/>
    </row>
    <row r="16" spans="1:9" x14ac:dyDescent="0.2">
      <c r="C16" s="2"/>
      <c r="D16" s="46"/>
      <c r="E16" s="15"/>
    </row>
    <row r="17" spans="1:9" s="24" customFormat="1" ht="27" customHeight="1" x14ac:dyDescent="0.25">
      <c r="A17" s="33" t="s">
        <v>23</v>
      </c>
      <c r="B17" s="25" t="s">
        <v>5</v>
      </c>
      <c r="C17" s="40">
        <v>7131</v>
      </c>
      <c r="D17" s="44">
        <v>4993</v>
      </c>
      <c r="E17" s="30"/>
      <c r="F17" s="26">
        <f>(D17-C17)/C17</f>
        <v>-0.29981769737764691</v>
      </c>
      <c r="I17" s="42"/>
    </row>
    <row r="18" spans="1:9" x14ac:dyDescent="0.2">
      <c r="C18" s="2"/>
      <c r="D18" s="46"/>
      <c r="E18" s="15"/>
    </row>
    <row r="19" spans="1:9" s="24" customFormat="1" ht="27" customHeight="1" x14ac:dyDescent="0.2">
      <c r="A19" s="33" t="s">
        <v>24</v>
      </c>
      <c r="B19" s="25" t="s">
        <v>5</v>
      </c>
      <c r="C19" s="40">
        <v>10634</v>
      </c>
      <c r="D19" s="44">
        <v>9570</v>
      </c>
      <c r="E19" s="30"/>
      <c r="F19" s="26">
        <f>(D19-C19)/C19</f>
        <v>-0.1000564227948091</v>
      </c>
      <c r="I19" s="2"/>
    </row>
    <row r="20" spans="1:9" x14ac:dyDescent="0.2">
      <c r="D20" s="47"/>
    </row>
    <row r="21" spans="1:9" ht="24" customHeight="1" x14ac:dyDescent="0.2">
      <c r="A21" s="33" t="s">
        <v>25</v>
      </c>
      <c r="B21" s="25" t="s">
        <v>5</v>
      </c>
      <c r="C21" s="40">
        <v>5319</v>
      </c>
      <c r="D21" s="44">
        <v>4256</v>
      </c>
      <c r="E21" s="30"/>
      <c r="F21" s="26">
        <f>(D21-C21)/C21</f>
        <v>-0.19984959578868208</v>
      </c>
      <c r="I21" s="42"/>
    </row>
    <row r="22" spans="1:9" x14ac:dyDescent="0.2">
      <c r="D22" s="47"/>
    </row>
    <row r="23" spans="1:9" ht="18.75" customHeight="1" x14ac:dyDescent="0.2">
      <c r="A23" s="33" t="s">
        <v>26</v>
      </c>
      <c r="B23" s="25" t="s">
        <v>5</v>
      </c>
      <c r="C23" s="40">
        <v>4522</v>
      </c>
      <c r="D23" s="44">
        <v>4141</v>
      </c>
      <c r="E23" s="30"/>
      <c r="F23" s="26">
        <f>(D23-C23)/C23</f>
        <v>-8.4254754533392304E-2</v>
      </c>
      <c r="I23" s="2"/>
    </row>
    <row r="24" spans="1:9" x14ac:dyDescent="0.2">
      <c r="D24" s="47"/>
    </row>
    <row r="25" spans="1:9" ht="24" customHeight="1" x14ac:dyDescent="0.2">
      <c r="A25" s="33" t="s">
        <v>27</v>
      </c>
      <c r="B25" s="25" t="s">
        <v>5</v>
      </c>
      <c r="C25" s="40">
        <v>5896</v>
      </c>
      <c r="D25" s="44">
        <v>3988</v>
      </c>
      <c r="E25" s="30"/>
      <c r="F25" s="26">
        <f>(D25-C25)/C25</f>
        <v>-0.32360922659430125</v>
      </c>
      <c r="I25" s="42"/>
    </row>
    <row r="27" spans="1:9" x14ac:dyDescent="0.2">
      <c r="A27" s="54" t="s">
        <v>44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zoomScaleNormal="100" workbookViewId="0"/>
  </sheetViews>
  <sheetFormatPr defaultColWidth="9.125" defaultRowHeight="12.75" x14ac:dyDescent="0.2"/>
  <cols>
    <col min="1" max="1" width="15.25" style="13" customWidth="1"/>
    <col min="2" max="2" width="31" style="1" customWidth="1"/>
    <col min="3" max="3" width="11.125" style="1" customWidth="1"/>
    <col min="4" max="13" width="9.625" style="1" customWidth="1"/>
    <col min="14" max="14" width="11.125" style="1" customWidth="1"/>
    <col min="15" max="16384" width="9.125" style="1"/>
  </cols>
  <sheetData>
    <row r="1" spans="1:15" ht="15.75" x14ac:dyDescent="0.25">
      <c r="A1" s="8" t="s">
        <v>17</v>
      </c>
    </row>
    <row r="2" spans="1:15" ht="15" x14ac:dyDescent="0.25">
      <c r="A2" s="9" t="s">
        <v>12</v>
      </c>
    </row>
    <row r="3" spans="1:15" x14ac:dyDescent="0.2">
      <c r="A3" s="35" t="s">
        <v>32</v>
      </c>
      <c r="B3" s="36"/>
    </row>
    <row r="4" spans="1:15" x14ac:dyDescent="0.2">
      <c r="A4" s="49" t="s">
        <v>37</v>
      </c>
    </row>
    <row r="6" spans="1:15" ht="22.5" customHeight="1" x14ac:dyDescent="0.2">
      <c r="A6" s="6" t="s">
        <v>1</v>
      </c>
      <c r="B6" s="6" t="s">
        <v>13</v>
      </c>
      <c r="C6" s="7" t="s">
        <v>38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1">
        <v>43921</v>
      </c>
      <c r="O6" s="7" t="s">
        <v>0</v>
      </c>
    </row>
    <row r="7" spans="1:15" ht="13.9" customHeight="1" x14ac:dyDescent="0.2">
      <c r="A7" s="58" t="s">
        <v>18</v>
      </c>
      <c r="B7" s="3" t="s">
        <v>28</v>
      </c>
      <c r="C7" s="3">
        <v>6</v>
      </c>
      <c r="D7" s="3">
        <v>18</v>
      </c>
      <c r="E7" s="3">
        <v>48</v>
      </c>
      <c r="F7" s="3">
        <v>220</v>
      </c>
      <c r="G7" s="3">
        <v>209</v>
      </c>
      <c r="H7" s="4">
        <v>206</v>
      </c>
      <c r="I7" s="4">
        <v>465</v>
      </c>
      <c r="J7" s="4">
        <v>1199</v>
      </c>
      <c r="K7" s="4">
        <v>1518</v>
      </c>
      <c r="L7" s="4">
        <v>1953</v>
      </c>
      <c r="M7" s="4">
        <v>2270</v>
      </c>
      <c r="N7" s="4">
        <v>631</v>
      </c>
      <c r="O7" s="4">
        <v>8743</v>
      </c>
    </row>
    <row r="8" spans="1:15" ht="13.9" customHeight="1" x14ac:dyDescent="0.2">
      <c r="A8" s="59"/>
      <c r="B8" s="3" t="s">
        <v>29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4">
        <v>57</v>
      </c>
      <c r="M8" s="4">
        <v>534</v>
      </c>
      <c r="N8" s="4">
        <v>121</v>
      </c>
      <c r="O8" s="4">
        <v>713</v>
      </c>
    </row>
    <row r="9" spans="1:15" x14ac:dyDescent="0.2">
      <c r="A9" s="59"/>
      <c r="B9" s="3" t="s">
        <v>30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2</v>
      </c>
      <c r="L9" s="5">
        <v>28</v>
      </c>
      <c r="M9" s="5">
        <v>356</v>
      </c>
      <c r="N9" s="5">
        <v>104</v>
      </c>
      <c r="O9" s="4">
        <v>490</v>
      </c>
    </row>
    <row r="10" spans="1:15" ht="13.5" thickBot="1" x14ac:dyDescent="0.25">
      <c r="A10" s="59"/>
      <c r="B10" s="10" t="s">
        <v>31</v>
      </c>
      <c r="C10" s="38">
        <v>0</v>
      </c>
      <c r="D10" s="38">
        <v>0</v>
      </c>
      <c r="E10" s="38">
        <v>1</v>
      </c>
      <c r="F10" s="38">
        <v>0</v>
      </c>
      <c r="G10" s="38">
        <v>0</v>
      </c>
      <c r="H10" s="38">
        <v>4</v>
      </c>
      <c r="I10" s="38">
        <v>1</v>
      </c>
      <c r="J10" s="38">
        <v>1</v>
      </c>
      <c r="K10" s="38">
        <v>4</v>
      </c>
      <c r="L10" s="11">
        <v>19</v>
      </c>
      <c r="M10" s="38">
        <v>113</v>
      </c>
      <c r="N10" s="38">
        <v>177</v>
      </c>
      <c r="O10" s="11">
        <v>320</v>
      </c>
    </row>
    <row r="11" spans="1:15" ht="13.5" thickTop="1" x14ac:dyDescent="0.2">
      <c r="A11" s="59"/>
      <c r="B11" s="16" t="s">
        <v>14</v>
      </c>
      <c r="C11" s="16">
        <v>6</v>
      </c>
      <c r="D11" s="16">
        <v>18</v>
      </c>
      <c r="E11" s="16">
        <v>49</v>
      </c>
      <c r="F11" s="16">
        <v>220</v>
      </c>
      <c r="G11" s="16">
        <v>209</v>
      </c>
      <c r="H11" s="19">
        <v>210</v>
      </c>
      <c r="I11" s="19">
        <v>466</v>
      </c>
      <c r="J11" s="19">
        <v>1200</v>
      </c>
      <c r="K11" s="19">
        <v>1525</v>
      </c>
      <c r="L11" s="19">
        <v>2057</v>
      </c>
      <c r="M11" s="19">
        <v>3273</v>
      </c>
      <c r="N11" s="19">
        <v>1033</v>
      </c>
      <c r="O11" s="19">
        <v>10266</v>
      </c>
    </row>
    <row r="12" spans="1:15" x14ac:dyDescent="0.2">
      <c r="A12" s="60"/>
      <c r="B12" s="18" t="s">
        <v>15</v>
      </c>
      <c r="C12" s="20">
        <v>5.8445353594389199E-4</v>
      </c>
      <c r="D12" s="20">
        <v>1.75336060783168E-3</v>
      </c>
      <c r="E12" s="20">
        <v>4.7730372102084504E-3</v>
      </c>
      <c r="F12" s="20">
        <v>2.1429962984609401E-2</v>
      </c>
      <c r="G12" s="20">
        <v>2.0358464835378901E-2</v>
      </c>
      <c r="H12" s="20">
        <v>2.0455873758036199E-2</v>
      </c>
      <c r="I12" s="20">
        <v>4.5392557958309002E-2</v>
      </c>
      <c r="J12" s="20">
        <v>0.116890707188778</v>
      </c>
      <c r="K12" s="20">
        <v>0.148548607052406</v>
      </c>
      <c r="L12" s="20">
        <v>0.200370153906098</v>
      </c>
      <c r="M12" s="20">
        <v>0.31881940385739299</v>
      </c>
      <c r="N12" s="20">
        <v>0.100623417105007</v>
      </c>
      <c r="O12" s="20">
        <v>1</v>
      </c>
    </row>
    <row r="14" spans="1:15" ht="12.75" customHeight="1" x14ac:dyDescent="0.2">
      <c r="A14" s="58" t="s">
        <v>19</v>
      </c>
      <c r="B14" s="3" t="s">
        <v>28</v>
      </c>
      <c r="C14" s="4">
        <v>1</v>
      </c>
      <c r="D14" s="5">
        <v>0</v>
      </c>
      <c r="E14" s="5">
        <v>3</v>
      </c>
      <c r="F14" s="4">
        <v>1</v>
      </c>
      <c r="G14" s="4">
        <v>4</v>
      </c>
      <c r="H14" s="4">
        <v>11</v>
      </c>
      <c r="I14" s="4">
        <v>84</v>
      </c>
      <c r="J14" s="4">
        <v>334</v>
      </c>
      <c r="K14" s="4">
        <v>498</v>
      </c>
      <c r="L14" s="4">
        <v>696</v>
      </c>
      <c r="M14" s="4">
        <v>1125</v>
      </c>
      <c r="N14" s="4">
        <v>408</v>
      </c>
      <c r="O14" s="4">
        <v>3165</v>
      </c>
    </row>
    <row r="15" spans="1:15" x14ac:dyDescent="0.2">
      <c r="A15" s="59"/>
      <c r="B15" s="3" t="s">
        <v>29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1</v>
      </c>
      <c r="L15" s="5">
        <v>44</v>
      </c>
      <c r="M15" s="4">
        <v>137</v>
      </c>
      <c r="N15" s="4">
        <v>63</v>
      </c>
      <c r="O15" s="4">
        <v>245</v>
      </c>
    </row>
    <row r="16" spans="1:15" x14ac:dyDescent="0.2">
      <c r="A16" s="59"/>
      <c r="B16" s="3" t="s">
        <v>30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14</v>
      </c>
      <c r="M16" s="4">
        <v>102</v>
      </c>
      <c r="N16" s="4">
        <v>52</v>
      </c>
      <c r="O16" s="4">
        <v>169</v>
      </c>
    </row>
    <row r="17" spans="1:15" x14ac:dyDescent="0.2">
      <c r="A17" s="59"/>
      <c r="B17" s="3" t="s">
        <v>31</v>
      </c>
      <c r="C17" s="5">
        <v>1</v>
      </c>
      <c r="D17" s="4">
        <v>3</v>
      </c>
      <c r="E17" s="4">
        <v>6</v>
      </c>
      <c r="F17" s="4">
        <v>7</v>
      </c>
      <c r="G17" s="4">
        <v>10</v>
      </c>
      <c r="H17" s="4">
        <v>9</v>
      </c>
      <c r="I17" s="4">
        <v>6</v>
      </c>
      <c r="J17" s="4">
        <v>10</v>
      </c>
      <c r="K17" s="4">
        <v>7</v>
      </c>
      <c r="L17" s="4">
        <v>33</v>
      </c>
      <c r="M17" s="4">
        <v>103</v>
      </c>
      <c r="N17" s="4">
        <v>135</v>
      </c>
      <c r="O17" s="4">
        <v>330</v>
      </c>
    </row>
    <row r="18" spans="1:15" ht="13.5" thickBot="1" x14ac:dyDescent="0.25">
      <c r="A18" s="59"/>
      <c r="B18" s="10" t="s">
        <v>16</v>
      </c>
      <c r="C18" s="11">
        <v>2</v>
      </c>
      <c r="D18" s="38">
        <v>0</v>
      </c>
      <c r="E18" s="38">
        <v>1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2</v>
      </c>
      <c r="L18" s="11">
        <v>8</v>
      </c>
      <c r="M18" s="11">
        <v>103</v>
      </c>
      <c r="N18" s="11">
        <v>129</v>
      </c>
      <c r="O18" s="11">
        <v>245</v>
      </c>
    </row>
    <row r="19" spans="1:15" ht="13.5" thickTop="1" x14ac:dyDescent="0.2">
      <c r="A19" s="59"/>
      <c r="B19" s="16" t="s">
        <v>14</v>
      </c>
      <c r="C19" s="19">
        <v>4</v>
      </c>
      <c r="D19" s="19">
        <v>3</v>
      </c>
      <c r="E19" s="19">
        <v>10</v>
      </c>
      <c r="F19" s="19">
        <v>8</v>
      </c>
      <c r="G19" s="19">
        <v>14</v>
      </c>
      <c r="H19" s="19">
        <v>20</v>
      </c>
      <c r="I19" s="19">
        <v>90</v>
      </c>
      <c r="J19" s="19">
        <v>344</v>
      </c>
      <c r="K19" s="19">
        <v>509</v>
      </c>
      <c r="L19" s="19">
        <v>795</v>
      </c>
      <c r="M19" s="19">
        <v>1570</v>
      </c>
      <c r="N19" s="19">
        <v>787</v>
      </c>
      <c r="O19" s="19">
        <v>4154</v>
      </c>
    </row>
    <row r="20" spans="1:15" x14ac:dyDescent="0.2">
      <c r="A20" s="60"/>
      <c r="B20" s="18" t="s">
        <v>15</v>
      </c>
      <c r="C20" s="20">
        <v>9.6292729898892599E-4</v>
      </c>
      <c r="D20" s="20">
        <v>7.2219547424169498E-4</v>
      </c>
      <c r="E20" s="20">
        <v>2.4073182474723199E-3</v>
      </c>
      <c r="F20" s="20">
        <v>1.92585459797785E-3</v>
      </c>
      <c r="G20" s="20">
        <v>3.37024554646124E-3</v>
      </c>
      <c r="H20" s="20">
        <v>4.8146364949446302E-3</v>
      </c>
      <c r="I20" s="20">
        <v>2.1665864227250801E-2</v>
      </c>
      <c r="J20" s="20">
        <v>8.2811747713047695E-2</v>
      </c>
      <c r="K20" s="20">
        <v>0.122532498796341</v>
      </c>
      <c r="L20" s="20">
        <v>0.191381800674049</v>
      </c>
      <c r="M20" s="20">
        <v>0.37794896485315399</v>
      </c>
      <c r="N20" s="20">
        <v>0.189455946076071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8" t="s">
        <v>20</v>
      </c>
      <c r="B22" s="3" t="s">
        <v>28</v>
      </c>
      <c r="C22" s="4">
        <v>43</v>
      </c>
      <c r="D22" s="4">
        <v>26</v>
      </c>
      <c r="E22" s="4">
        <v>54</v>
      </c>
      <c r="F22" s="4">
        <v>109</v>
      </c>
      <c r="G22" s="4">
        <v>249</v>
      </c>
      <c r="H22" s="4">
        <v>388</v>
      </c>
      <c r="I22" s="4">
        <v>699</v>
      </c>
      <c r="J22" s="4">
        <v>1024</v>
      </c>
      <c r="K22" s="4">
        <v>1882</v>
      </c>
      <c r="L22" s="4">
        <v>4219</v>
      </c>
      <c r="M22" s="4">
        <v>7324</v>
      </c>
      <c r="N22" s="4">
        <v>1915</v>
      </c>
      <c r="O22" s="4">
        <v>17932</v>
      </c>
    </row>
    <row r="23" spans="1:15" x14ac:dyDescent="0.2">
      <c r="A23" s="59"/>
      <c r="B23" s="3" t="s">
        <v>29</v>
      </c>
      <c r="C23" s="5">
        <v>0</v>
      </c>
      <c r="D23" s="5">
        <v>1</v>
      </c>
      <c r="E23" s="5">
        <v>0</v>
      </c>
      <c r="F23" s="5">
        <v>0</v>
      </c>
      <c r="G23" s="5">
        <v>1</v>
      </c>
      <c r="H23" s="4">
        <v>2</v>
      </c>
      <c r="I23" s="4">
        <v>16</v>
      </c>
      <c r="J23" s="4">
        <v>87</v>
      </c>
      <c r="K23" s="4">
        <v>188</v>
      </c>
      <c r="L23" s="4">
        <v>397</v>
      </c>
      <c r="M23" s="4">
        <v>801</v>
      </c>
      <c r="N23" s="4">
        <v>321</v>
      </c>
      <c r="O23" s="4">
        <v>1814</v>
      </c>
    </row>
    <row r="24" spans="1:15" x14ac:dyDescent="0.2">
      <c r="A24" s="59"/>
      <c r="B24" s="3" t="s">
        <v>30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7</v>
      </c>
      <c r="J24" s="4">
        <v>25</v>
      </c>
      <c r="K24" s="4">
        <v>44</v>
      </c>
      <c r="L24" s="4">
        <v>103</v>
      </c>
      <c r="M24" s="4">
        <v>222</v>
      </c>
      <c r="N24" s="4">
        <v>117</v>
      </c>
      <c r="O24" s="4">
        <v>519</v>
      </c>
    </row>
    <row r="25" spans="1:15" x14ac:dyDescent="0.2">
      <c r="A25" s="59"/>
      <c r="B25" s="3" t="s">
        <v>31</v>
      </c>
      <c r="C25" s="4">
        <v>41</v>
      </c>
      <c r="D25" s="4">
        <v>20</v>
      </c>
      <c r="E25" s="4">
        <v>20</v>
      </c>
      <c r="F25" s="4">
        <v>19</v>
      </c>
      <c r="G25" s="4">
        <v>24</v>
      </c>
      <c r="H25" s="4">
        <v>42</v>
      </c>
      <c r="I25" s="4">
        <v>62</v>
      </c>
      <c r="J25" s="4">
        <v>67</v>
      </c>
      <c r="K25" s="4">
        <v>72</v>
      </c>
      <c r="L25" s="4">
        <v>164</v>
      </c>
      <c r="M25" s="4">
        <v>634</v>
      </c>
      <c r="N25" s="4">
        <v>523</v>
      </c>
      <c r="O25" s="4">
        <v>1688</v>
      </c>
    </row>
    <row r="26" spans="1:15" ht="13.5" thickBot="1" x14ac:dyDescent="0.25">
      <c r="A26" s="59"/>
      <c r="B26" s="10" t="s">
        <v>16</v>
      </c>
      <c r="C26" s="11">
        <v>2</v>
      </c>
      <c r="D26" s="38">
        <v>0</v>
      </c>
      <c r="E26" s="38">
        <v>0</v>
      </c>
      <c r="F26" s="38">
        <v>1</v>
      </c>
      <c r="G26" s="38">
        <v>2</v>
      </c>
      <c r="H26" s="38">
        <v>3</v>
      </c>
      <c r="I26" s="11">
        <v>10</v>
      </c>
      <c r="J26" s="11">
        <v>4</v>
      </c>
      <c r="K26" s="11">
        <v>12</v>
      </c>
      <c r="L26" s="11">
        <v>42</v>
      </c>
      <c r="M26" s="11">
        <v>478</v>
      </c>
      <c r="N26" s="11">
        <v>783</v>
      </c>
      <c r="O26" s="11">
        <v>1337</v>
      </c>
    </row>
    <row r="27" spans="1:15" ht="13.5" thickTop="1" x14ac:dyDescent="0.2">
      <c r="A27" s="59"/>
      <c r="B27" s="16" t="s">
        <v>14</v>
      </c>
      <c r="C27" s="19">
        <v>86</v>
      </c>
      <c r="D27" s="19">
        <v>47</v>
      </c>
      <c r="E27" s="19">
        <v>74</v>
      </c>
      <c r="F27" s="19">
        <v>129</v>
      </c>
      <c r="G27" s="19">
        <v>277</v>
      </c>
      <c r="H27" s="19">
        <v>435</v>
      </c>
      <c r="I27" s="19">
        <v>794</v>
      </c>
      <c r="J27" s="19">
        <v>1207</v>
      </c>
      <c r="K27" s="19">
        <v>2198</v>
      </c>
      <c r="L27" s="19">
        <v>4925</v>
      </c>
      <c r="M27" s="19">
        <v>9459</v>
      </c>
      <c r="N27" s="19">
        <v>3659</v>
      </c>
      <c r="O27" s="19">
        <v>23290</v>
      </c>
    </row>
    <row r="28" spans="1:15" x14ac:dyDescent="0.2">
      <c r="A28" s="60"/>
      <c r="B28" s="18" t="s">
        <v>15</v>
      </c>
      <c r="C28" s="20">
        <v>3.6925719192786601E-3</v>
      </c>
      <c r="D28" s="20">
        <v>2.0180334907685701E-3</v>
      </c>
      <c r="E28" s="20">
        <v>3.1773293258909401E-3</v>
      </c>
      <c r="F28" s="20">
        <v>5.5388578789179899E-3</v>
      </c>
      <c r="G28" s="20">
        <v>1.1893516530699901E-2</v>
      </c>
      <c r="H28" s="20">
        <v>1.86775440103049E-2</v>
      </c>
      <c r="I28" s="20">
        <v>3.4091884929154097E-2</v>
      </c>
      <c r="J28" s="20">
        <v>5.1824817518248197E-2</v>
      </c>
      <c r="K28" s="20">
        <v>9.4375268355517405E-2</v>
      </c>
      <c r="L28" s="20">
        <v>0.211464147702877</v>
      </c>
      <c r="M28" s="20">
        <v>0.40613997423787002</v>
      </c>
      <c r="N28" s="20">
        <v>0.15710605410047199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8" t="s">
        <v>21</v>
      </c>
      <c r="B30" s="3" t="s">
        <v>28</v>
      </c>
      <c r="C30" s="4">
        <v>145</v>
      </c>
      <c r="D30" s="4">
        <v>65</v>
      </c>
      <c r="E30" s="4">
        <v>71</v>
      </c>
      <c r="F30" s="4">
        <v>122</v>
      </c>
      <c r="G30" s="4">
        <v>239</v>
      </c>
      <c r="H30" s="4">
        <v>319</v>
      </c>
      <c r="I30" s="4">
        <v>343</v>
      </c>
      <c r="J30" s="4">
        <v>486</v>
      </c>
      <c r="K30" s="4">
        <v>566</v>
      </c>
      <c r="L30" s="4">
        <v>876</v>
      </c>
      <c r="M30" s="4">
        <v>1114</v>
      </c>
      <c r="N30" s="4">
        <v>374</v>
      </c>
      <c r="O30" s="4">
        <v>4720</v>
      </c>
    </row>
    <row r="31" spans="1:15" x14ac:dyDescent="0.2">
      <c r="A31" s="59"/>
      <c r="B31" s="3" t="s">
        <v>29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4">
        <v>6</v>
      </c>
      <c r="K31" s="4">
        <v>13</v>
      </c>
      <c r="L31" s="4">
        <v>47</v>
      </c>
      <c r="M31" s="4">
        <v>109</v>
      </c>
      <c r="N31" s="4">
        <v>30</v>
      </c>
      <c r="O31" s="4">
        <v>208</v>
      </c>
    </row>
    <row r="32" spans="1:15" x14ac:dyDescent="0.2">
      <c r="A32" s="59"/>
      <c r="B32" s="3" t="s">
        <v>30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4">
        <v>3</v>
      </c>
      <c r="K32" s="4">
        <v>13</v>
      </c>
      <c r="L32" s="4">
        <v>37</v>
      </c>
      <c r="M32" s="4">
        <v>76</v>
      </c>
      <c r="N32" s="4">
        <v>38</v>
      </c>
      <c r="O32" s="4">
        <v>168</v>
      </c>
    </row>
    <row r="33" spans="1:15" x14ac:dyDescent="0.2">
      <c r="A33" s="59"/>
      <c r="B33" s="3" t="s">
        <v>31</v>
      </c>
      <c r="C33" s="4">
        <v>18</v>
      </c>
      <c r="D33" s="4">
        <v>1</v>
      </c>
      <c r="E33" s="4">
        <v>2</v>
      </c>
      <c r="F33" s="4">
        <v>1</v>
      </c>
      <c r="G33" s="4">
        <v>3</v>
      </c>
      <c r="H33" s="4">
        <v>8</v>
      </c>
      <c r="I33" s="4">
        <v>3</v>
      </c>
      <c r="J33" s="4">
        <v>8</v>
      </c>
      <c r="K33" s="4">
        <v>10</v>
      </c>
      <c r="L33" s="4">
        <v>38</v>
      </c>
      <c r="M33" s="4">
        <v>110</v>
      </c>
      <c r="N33" s="4">
        <v>81</v>
      </c>
      <c r="O33" s="4">
        <v>283</v>
      </c>
    </row>
    <row r="34" spans="1:15" ht="13.5" thickBot="1" x14ac:dyDescent="0.25">
      <c r="A34" s="59"/>
      <c r="B34" s="10" t="s">
        <v>16</v>
      </c>
      <c r="C34" s="38">
        <v>1</v>
      </c>
      <c r="D34" s="38">
        <v>0</v>
      </c>
      <c r="E34" s="38">
        <v>0</v>
      </c>
      <c r="F34" s="38">
        <v>2</v>
      </c>
      <c r="G34" s="38">
        <v>2</v>
      </c>
      <c r="H34" s="38">
        <v>4</v>
      </c>
      <c r="I34" s="11">
        <v>2</v>
      </c>
      <c r="J34" s="11">
        <v>4</v>
      </c>
      <c r="K34" s="11">
        <v>5</v>
      </c>
      <c r="L34" s="11">
        <v>11</v>
      </c>
      <c r="M34" s="11">
        <v>98</v>
      </c>
      <c r="N34" s="11">
        <v>144</v>
      </c>
      <c r="O34" s="11">
        <v>273</v>
      </c>
    </row>
    <row r="35" spans="1:15" ht="13.5" thickTop="1" x14ac:dyDescent="0.2">
      <c r="A35" s="59"/>
      <c r="B35" s="16" t="s">
        <v>14</v>
      </c>
      <c r="C35" s="19">
        <v>164</v>
      </c>
      <c r="D35" s="19">
        <v>66</v>
      </c>
      <c r="E35" s="19">
        <v>73</v>
      </c>
      <c r="F35" s="19">
        <v>125</v>
      </c>
      <c r="G35" s="19">
        <v>244</v>
      </c>
      <c r="H35" s="19">
        <v>331</v>
      </c>
      <c r="I35" s="19">
        <v>352</v>
      </c>
      <c r="J35" s="19">
        <v>507</v>
      </c>
      <c r="K35" s="19">
        <v>607</v>
      </c>
      <c r="L35" s="19">
        <v>1009</v>
      </c>
      <c r="M35" s="19">
        <v>1507</v>
      </c>
      <c r="N35" s="19">
        <v>667</v>
      </c>
      <c r="O35" s="19">
        <v>5652</v>
      </c>
    </row>
    <row r="36" spans="1:15" x14ac:dyDescent="0.2">
      <c r="A36" s="60"/>
      <c r="B36" s="18" t="s">
        <v>15</v>
      </c>
      <c r="C36" s="20">
        <v>2.9016277423920701E-2</v>
      </c>
      <c r="D36" s="20">
        <v>1.1677282377919301E-2</v>
      </c>
      <c r="E36" s="20">
        <v>1.29157820240623E-2</v>
      </c>
      <c r="F36" s="20">
        <v>2.2116065109695701E-2</v>
      </c>
      <c r="G36" s="20">
        <v>4.3170559094126003E-2</v>
      </c>
      <c r="H36" s="20">
        <v>5.8563340410474202E-2</v>
      </c>
      <c r="I36" s="20">
        <v>6.2278839348902999E-2</v>
      </c>
      <c r="J36" s="20">
        <v>8.9702760084925698E-2</v>
      </c>
      <c r="K36" s="20">
        <v>0.107395612172682</v>
      </c>
      <c r="L36" s="20">
        <v>0.178520877565464</v>
      </c>
      <c r="M36" s="20">
        <v>0.266631280962491</v>
      </c>
      <c r="N36" s="20">
        <v>0.118011323425336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8" t="s">
        <v>22</v>
      </c>
      <c r="B38" s="3" t="s">
        <v>28</v>
      </c>
      <c r="C38" s="4">
        <v>11</v>
      </c>
      <c r="D38" s="5">
        <v>0</v>
      </c>
      <c r="E38" s="5">
        <v>4</v>
      </c>
      <c r="F38" s="4">
        <v>8</v>
      </c>
      <c r="G38" s="4">
        <v>3</v>
      </c>
      <c r="H38" s="4">
        <v>4</v>
      </c>
      <c r="I38" s="4">
        <v>11</v>
      </c>
      <c r="J38" s="4">
        <v>59</v>
      </c>
      <c r="K38" s="4">
        <v>194</v>
      </c>
      <c r="L38" s="4">
        <v>422</v>
      </c>
      <c r="M38" s="4">
        <v>1014</v>
      </c>
      <c r="N38" s="4">
        <v>446</v>
      </c>
      <c r="O38" s="4">
        <v>2176</v>
      </c>
    </row>
    <row r="39" spans="1:15" x14ac:dyDescent="0.2">
      <c r="A39" s="59"/>
      <c r="B39" s="3" t="s">
        <v>29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12</v>
      </c>
      <c r="J39" s="5">
        <v>8</v>
      </c>
      <c r="K39" s="4">
        <v>24</v>
      </c>
      <c r="L39" s="4">
        <v>61</v>
      </c>
      <c r="M39" s="4">
        <v>217</v>
      </c>
      <c r="N39" s="4">
        <v>118</v>
      </c>
      <c r="O39" s="4">
        <v>440</v>
      </c>
    </row>
    <row r="40" spans="1:15" x14ac:dyDescent="0.2">
      <c r="A40" s="59"/>
      <c r="B40" s="3" t="s">
        <v>30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4">
        <v>3</v>
      </c>
      <c r="L40" s="4">
        <v>44</v>
      </c>
      <c r="M40" s="4">
        <v>123</v>
      </c>
      <c r="N40" s="4">
        <v>62</v>
      </c>
      <c r="O40" s="4">
        <v>233</v>
      </c>
    </row>
    <row r="41" spans="1:15" x14ac:dyDescent="0.2">
      <c r="A41" s="59"/>
      <c r="B41" s="3" t="s">
        <v>31</v>
      </c>
      <c r="C41" s="4">
        <v>18</v>
      </c>
      <c r="D41" s="4">
        <v>2</v>
      </c>
      <c r="E41" s="4">
        <v>4</v>
      </c>
      <c r="F41" s="4">
        <v>7</v>
      </c>
      <c r="G41" s="4">
        <v>3</v>
      </c>
      <c r="H41" s="4">
        <v>3</v>
      </c>
      <c r="I41" s="4">
        <v>5</v>
      </c>
      <c r="J41" s="4">
        <v>6</v>
      </c>
      <c r="K41" s="4">
        <v>17</v>
      </c>
      <c r="L41" s="4">
        <v>39</v>
      </c>
      <c r="M41" s="4">
        <v>118</v>
      </c>
      <c r="N41" s="4">
        <v>126</v>
      </c>
      <c r="O41" s="4">
        <v>348</v>
      </c>
    </row>
    <row r="42" spans="1:15" ht="13.5" thickBot="1" x14ac:dyDescent="0.25">
      <c r="A42" s="59"/>
      <c r="B42" s="10" t="s">
        <v>16</v>
      </c>
      <c r="C42" s="11">
        <v>10</v>
      </c>
      <c r="D42" s="11">
        <v>1</v>
      </c>
      <c r="E42" s="11">
        <v>5</v>
      </c>
      <c r="F42" s="11">
        <v>22</v>
      </c>
      <c r="G42" s="11">
        <v>1</v>
      </c>
      <c r="H42" s="38">
        <v>0</v>
      </c>
      <c r="I42" s="38">
        <v>0</v>
      </c>
      <c r="J42" s="38">
        <v>1</v>
      </c>
      <c r="K42" s="11">
        <v>4</v>
      </c>
      <c r="L42" s="11">
        <v>13</v>
      </c>
      <c r="M42" s="11">
        <v>111</v>
      </c>
      <c r="N42" s="11">
        <v>196</v>
      </c>
      <c r="O42" s="11">
        <v>364</v>
      </c>
    </row>
    <row r="43" spans="1:15" ht="13.5" thickTop="1" x14ac:dyDescent="0.2">
      <c r="A43" s="59"/>
      <c r="B43" s="16" t="s">
        <v>14</v>
      </c>
      <c r="C43" s="19">
        <v>39</v>
      </c>
      <c r="D43" s="19">
        <v>3</v>
      </c>
      <c r="E43" s="19">
        <v>13</v>
      </c>
      <c r="F43" s="19">
        <v>37</v>
      </c>
      <c r="G43" s="19">
        <v>7</v>
      </c>
      <c r="H43" s="19">
        <v>7</v>
      </c>
      <c r="I43" s="19">
        <v>28</v>
      </c>
      <c r="J43" s="19">
        <v>75</v>
      </c>
      <c r="K43" s="19">
        <v>242</v>
      </c>
      <c r="L43" s="19">
        <v>579</v>
      </c>
      <c r="M43" s="19">
        <v>1583</v>
      </c>
      <c r="N43" s="19">
        <v>948</v>
      </c>
      <c r="O43" s="19">
        <v>3561</v>
      </c>
    </row>
    <row r="44" spans="1:15" x14ac:dyDescent="0.2">
      <c r="A44" s="60"/>
      <c r="B44" s="18" t="s">
        <v>15</v>
      </c>
      <c r="C44" s="20">
        <v>1.0951979780960399E-2</v>
      </c>
      <c r="D44" s="20">
        <v>8.4245998315079997E-4</v>
      </c>
      <c r="E44" s="20">
        <v>3.6506599269867999E-3</v>
      </c>
      <c r="F44" s="20">
        <v>1.03903397921932E-2</v>
      </c>
      <c r="G44" s="20">
        <v>1.9657399606852E-3</v>
      </c>
      <c r="H44" s="20">
        <v>1.9657399606852E-3</v>
      </c>
      <c r="I44" s="20">
        <v>7.8629598427408E-3</v>
      </c>
      <c r="J44" s="20">
        <v>2.1061499578770002E-2</v>
      </c>
      <c r="K44" s="20">
        <v>6.7958438640831204E-2</v>
      </c>
      <c r="L44" s="20">
        <v>0.16259477674810399</v>
      </c>
      <c r="M44" s="20">
        <v>0.444538051109239</v>
      </c>
      <c r="N44" s="20">
        <v>0.266217354675653</v>
      </c>
      <c r="O44" s="20"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8" t="s">
        <v>23</v>
      </c>
      <c r="B46" s="3" t="s">
        <v>28</v>
      </c>
      <c r="C46" s="4">
        <v>16</v>
      </c>
      <c r="D46" s="4">
        <v>6</v>
      </c>
      <c r="E46" s="4">
        <v>8</v>
      </c>
      <c r="F46" s="4">
        <v>11</v>
      </c>
      <c r="G46" s="4">
        <v>10</v>
      </c>
      <c r="H46" s="4">
        <v>37</v>
      </c>
      <c r="I46" s="4">
        <v>46</v>
      </c>
      <c r="J46" s="4">
        <v>157</v>
      </c>
      <c r="K46" s="4">
        <v>412</v>
      </c>
      <c r="L46" s="4">
        <v>683</v>
      </c>
      <c r="M46" s="4">
        <v>1292</v>
      </c>
      <c r="N46" s="4">
        <v>501</v>
      </c>
      <c r="O46" s="4">
        <v>3179</v>
      </c>
    </row>
    <row r="47" spans="1:15" x14ac:dyDescent="0.2">
      <c r="A47" s="59"/>
      <c r="B47" s="3" t="s">
        <v>29</v>
      </c>
      <c r="C47" s="5">
        <v>0</v>
      </c>
      <c r="D47" s="5">
        <v>0</v>
      </c>
      <c r="E47" s="5">
        <v>0</v>
      </c>
      <c r="F47" s="5">
        <v>0</v>
      </c>
      <c r="G47" s="5">
        <v>1</v>
      </c>
      <c r="H47" s="4">
        <v>2</v>
      </c>
      <c r="I47" s="5">
        <v>0</v>
      </c>
      <c r="J47" s="5">
        <v>22</v>
      </c>
      <c r="K47" s="4">
        <v>69</v>
      </c>
      <c r="L47" s="4">
        <v>150</v>
      </c>
      <c r="M47" s="4">
        <v>267</v>
      </c>
      <c r="N47" s="4">
        <v>172</v>
      </c>
      <c r="O47" s="4">
        <v>683</v>
      </c>
    </row>
    <row r="48" spans="1:15" x14ac:dyDescent="0.2">
      <c r="A48" s="59"/>
      <c r="B48" s="3" t="s">
        <v>30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4">
        <v>1</v>
      </c>
      <c r="J48" s="4">
        <v>11</v>
      </c>
      <c r="K48" s="4">
        <v>55</v>
      </c>
      <c r="L48" s="4">
        <v>170</v>
      </c>
      <c r="M48" s="4">
        <v>202</v>
      </c>
      <c r="N48" s="4">
        <v>66</v>
      </c>
      <c r="O48" s="4">
        <v>506</v>
      </c>
    </row>
    <row r="49" spans="1:15" x14ac:dyDescent="0.2">
      <c r="A49" s="59"/>
      <c r="B49" s="3" t="s">
        <v>31</v>
      </c>
      <c r="C49" s="4">
        <v>7</v>
      </c>
      <c r="D49" s="4">
        <v>2</v>
      </c>
      <c r="E49" s="4">
        <v>6</v>
      </c>
      <c r="F49" s="4">
        <v>5</v>
      </c>
      <c r="G49" s="4">
        <v>11</v>
      </c>
      <c r="H49" s="4">
        <v>4</v>
      </c>
      <c r="I49" s="4">
        <v>14</v>
      </c>
      <c r="J49" s="4">
        <v>10</v>
      </c>
      <c r="K49" s="4">
        <v>14</v>
      </c>
      <c r="L49" s="4">
        <v>24</v>
      </c>
      <c r="M49" s="4">
        <v>58</v>
      </c>
      <c r="N49" s="4">
        <v>103</v>
      </c>
      <c r="O49" s="4">
        <v>258</v>
      </c>
    </row>
    <row r="50" spans="1:15" ht="13.5" thickBot="1" x14ac:dyDescent="0.25">
      <c r="A50" s="59"/>
      <c r="B50" s="10" t="s">
        <v>16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1</v>
      </c>
      <c r="I50" s="38">
        <v>0</v>
      </c>
      <c r="J50" s="38">
        <v>0</v>
      </c>
      <c r="K50" s="38">
        <v>1</v>
      </c>
      <c r="L50" s="11">
        <v>17</v>
      </c>
      <c r="M50" s="11">
        <v>122</v>
      </c>
      <c r="N50" s="11">
        <v>226</v>
      </c>
      <c r="O50" s="11">
        <v>367</v>
      </c>
    </row>
    <row r="51" spans="1:15" ht="13.5" thickTop="1" x14ac:dyDescent="0.2">
      <c r="A51" s="59"/>
      <c r="B51" s="16" t="s">
        <v>14</v>
      </c>
      <c r="C51" s="19">
        <v>23</v>
      </c>
      <c r="D51" s="19">
        <v>8</v>
      </c>
      <c r="E51" s="19">
        <v>14</v>
      </c>
      <c r="F51" s="19">
        <v>16</v>
      </c>
      <c r="G51" s="19">
        <v>22</v>
      </c>
      <c r="H51" s="19">
        <v>45</v>
      </c>
      <c r="I51" s="19">
        <v>61</v>
      </c>
      <c r="J51" s="19">
        <v>200</v>
      </c>
      <c r="K51" s="19">
        <v>551</v>
      </c>
      <c r="L51" s="19">
        <v>1044</v>
      </c>
      <c r="M51" s="19">
        <v>1941</v>
      </c>
      <c r="N51" s="19">
        <v>1068</v>
      </c>
      <c r="O51" s="19">
        <v>4993</v>
      </c>
    </row>
    <row r="52" spans="1:15" x14ac:dyDescent="0.2">
      <c r="A52" s="60"/>
      <c r="B52" s="18" t="s">
        <v>15</v>
      </c>
      <c r="C52" s="20">
        <v>4.6064490286401001E-3</v>
      </c>
      <c r="D52" s="20">
        <v>1.60224314039656E-3</v>
      </c>
      <c r="E52" s="20">
        <v>2.8039254956939699E-3</v>
      </c>
      <c r="F52" s="20">
        <v>3.20448628079311E-3</v>
      </c>
      <c r="G52" s="20">
        <v>4.4061686360905303E-3</v>
      </c>
      <c r="H52" s="20">
        <v>9.0126176647306201E-3</v>
      </c>
      <c r="I52" s="20">
        <v>1.2217103945523699E-2</v>
      </c>
      <c r="J52" s="20">
        <v>4.0056078509913898E-2</v>
      </c>
      <c r="K52" s="20">
        <v>0.110354496294813</v>
      </c>
      <c r="L52" s="20">
        <v>0.20909272982175001</v>
      </c>
      <c r="M52" s="20">
        <v>0.38874424193871399</v>
      </c>
      <c r="N52" s="20">
        <v>0.21389945924293999</v>
      </c>
      <c r="O52" s="20"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8" t="s">
        <v>24</v>
      </c>
      <c r="B54" s="3" t="s">
        <v>28</v>
      </c>
      <c r="C54" s="4">
        <v>190</v>
      </c>
      <c r="D54" s="4">
        <v>81</v>
      </c>
      <c r="E54" s="4">
        <v>132</v>
      </c>
      <c r="F54" s="4">
        <v>175</v>
      </c>
      <c r="G54" s="4">
        <v>363</v>
      </c>
      <c r="H54" s="4">
        <v>434</v>
      </c>
      <c r="I54" s="4">
        <v>584</v>
      </c>
      <c r="J54" s="4">
        <v>720</v>
      </c>
      <c r="K54" s="4">
        <v>925</v>
      </c>
      <c r="L54" s="4">
        <v>1153</v>
      </c>
      <c r="M54" s="4">
        <v>1696</v>
      </c>
      <c r="N54" s="4">
        <v>525</v>
      </c>
      <c r="O54" s="4">
        <v>6978</v>
      </c>
    </row>
    <row r="55" spans="1:15" x14ac:dyDescent="0.2">
      <c r="A55" s="59"/>
      <c r="B55" s="3" t="s">
        <v>29</v>
      </c>
      <c r="C55" s="5">
        <v>0</v>
      </c>
      <c r="D55" s="5">
        <v>0</v>
      </c>
      <c r="E55" s="5">
        <v>0</v>
      </c>
      <c r="F55" s="5">
        <v>1</v>
      </c>
      <c r="G55" s="4">
        <v>2</v>
      </c>
      <c r="H55" s="4">
        <v>9</v>
      </c>
      <c r="I55" s="4">
        <v>32</v>
      </c>
      <c r="J55" s="4">
        <v>43</v>
      </c>
      <c r="K55" s="4">
        <v>85</v>
      </c>
      <c r="L55" s="4">
        <v>141</v>
      </c>
      <c r="M55" s="4">
        <v>257</v>
      </c>
      <c r="N55" s="4">
        <v>142</v>
      </c>
      <c r="O55" s="4">
        <v>712</v>
      </c>
    </row>
    <row r="56" spans="1:15" x14ac:dyDescent="0.2">
      <c r="A56" s="59"/>
      <c r="B56" s="3" t="s">
        <v>30</v>
      </c>
      <c r="C56" s="5">
        <v>0</v>
      </c>
      <c r="D56" s="5">
        <v>0</v>
      </c>
      <c r="E56" s="5">
        <v>0</v>
      </c>
      <c r="F56" s="5">
        <v>0</v>
      </c>
      <c r="G56" s="5">
        <v>2</v>
      </c>
      <c r="H56" s="4">
        <v>9</v>
      </c>
      <c r="I56" s="4">
        <v>19</v>
      </c>
      <c r="J56" s="4">
        <v>32</v>
      </c>
      <c r="K56" s="4">
        <v>93</v>
      </c>
      <c r="L56" s="4">
        <v>176</v>
      </c>
      <c r="M56" s="4">
        <v>246</v>
      </c>
      <c r="N56" s="4">
        <v>93</v>
      </c>
      <c r="O56" s="4">
        <v>670</v>
      </c>
    </row>
    <row r="57" spans="1:15" x14ac:dyDescent="0.2">
      <c r="A57" s="59"/>
      <c r="B57" s="3" t="s">
        <v>31</v>
      </c>
      <c r="C57" s="4">
        <v>11</v>
      </c>
      <c r="D57" s="4">
        <v>17</v>
      </c>
      <c r="E57" s="4">
        <v>8</v>
      </c>
      <c r="F57" s="4">
        <v>20</v>
      </c>
      <c r="G57" s="4">
        <v>36</v>
      </c>
      <c r="H57" s="4">
        <v>23</v>
      </c>
      <c r="I57" s="4">
        <v>29</v>
      </c>
      <c r="J57" s="4">
        <v>59</v>
      </c>
      <c r="K57" s="4">
        <v>44</v>
      </c>
      <c r="L57" s="4">
        <v>88</v>
      </c>
      <c r="M57" s="4">
        <v>202</v>
      </c>
      <c r="N57" s="4">
        <v>130</v>
      </c>
      <c r="O57" s="4">
        <v>667</v>
      </c>
    </row>
    <row r="58" spans="1:15" ht="13.5" thickBot="1" x14ac:dyDescent="0.25">
      <c r="A58" s="59"/>
      <c r="B58" s="10" t="s">
        <v>16</v>
      </c>
      <c r="C58" s="11">
        <v>9</v>
      </c>
      <c r="D58" s="11">
        <v>3</v>
      </c>
      <c r="E58" s="11">
        <v>4</v>
      </c>
      <c r="F58" s="11">
        <v>7</v>
      </c>
      <c r="G58" s="38">
        <v>0</v>
      </c>
      <c r="H58" s="38">
        <v>4</v>
      </c>
      <c r="I58" s="11">
        <v>7</v>
      </c>
      <c r="J58" s="11">
        <v>6</v>
      </c>
      <c r="K58" s="11">
        <v>13</v>
      </c>
      <c r="L58" s="11">
        <v>54</v>
      </c>
      <c r="M58" s="11">
        <v>200</v>
      </c>
      <c r="N58" s="11">
        <v>236</v>
      </c>
      <c r="O58" s="11">
        <v>543</v>
      </c>
    </row>
    <row r="59" spans="1:15" ht="13.5" thickTop="1" x14ac:dyDescent="0.2">
      <c r="A59" s="59"/>
      <c r="B59" s="16" t="s">
        <v>14</v>
      </c>
      <c r="C59" s="19">
        <v>210</v>
      </c>
      <c r="D59" s="19">
        <v>101</v>
      </c>
      <c r="E59" s="19">
        <v>144</v>
      </c>
      <c r="F59" s="19">
        <v>203</v>
      </c>
      <c r="G59" s="19">
        <v>403</v>
      </c>
      <c r="H59" s="19">
        <v>479</v>
      </c>
      <c r="I59" s="19">
        <v>671</v>
      </c>
      <c r="J59" s="19">
        <v>860</v>
      </c>
      <c r="K59" s="19">
        <v>1160</v>
      </c>
      <c r="L59" s="19">
        <v>1612</v>
      </c>
      <c r="M59" s="19">
        <v>2601</v>
      </c>
      <c r="N59" s="19">
        <v>1126</v>
      </c>
      <c r="O59" s="19">
        <v>9570</v>
      </c>
    </row>
    <row r="60" spans="1:15" x14ac:dyDescent="0.2">
      <c r="A60" s="60"/>
      <c r="B60" s="18" t="s">
        <v>15</v>
      </c>
      <c r="C60" s="20">
        <v>2.1943573667711599E-2</v>
      </c>
      <c r="D60" s="20">
        <v>1.0553814002089899E-2</v>
      </c>
      <c r="E60" s="20">
        <v>1.5047021943573701E-2</v>
      </c>
      <c r="F60" s="20">
        <v>2.12121212121212E-2</v>
      </c>
      <c r="G60" s="20">
        <v>4.2110762800417999E-2</v>
      </c>
      <c r="H60" s="20">
        <v>5.0052246603970701E-2</v>
      </c>
      <c r="I60" s="20">
        <v>7.0114942528735597E-2</v>
      </c>
      <c r="J60" s="20">
        <v>8.9864158829676105E-2</v>
      </c>
      <c r="K60" s="20">
        <v>0.12121212121212099</v>
      </c>
      <c r="L60" s="20">
        <v>0.16844305120167199</v>
      </c>
      <c r="M60" s="20">
        <v>0.27178683385579899</v>
      </c>
      <c r="N60" s="20">
        <v>0.117659352142111</v>
      </c>
      <c r="O60" s="20">
        <v>1</v>
      </c>
    </row>
    <row r="62" spans="1:15" x14ac:dyDescent="0.2">
      <c r="A62" s="58" t="s">
        <v>25</v>
      </c>
      <c r="B62" s="3" t="s">
        <v>28</v>
      </c>
      <c r="C62" s="4">
        <v>24</v>
      </c>
      <c r="D62" s="4">
        <v>12</v>
      </c>
      <c r="E62" s="4">
        <v>4</v>
      </c>
      <c r="F62" s="4">
        <v>11</v>
      </c>
      <c r="G62" s="4">
        <v>12</v>
      </c>
      <c r="H62" s="4">
        <v>49</v>
      </c>
      <c r="I62" s="4">
        <v>124</v>
      </c>
      <c r="J62" s="4">
        <v>258</v>
      </c>
      <c r="K62" s="4">
        <v>414</v>
      </c>
      <c r="L62" s="4">
        <v>635</v>
      </c>
      <c r="M62" s="4">
        <v>1062</v>
      </c>
      <c r="N62" s="4">
        <v>387</v>
      </c>
      <c r="O62" s="4">
        <v>2992</v>
      </c>
    </row>
    <row r="63" spans="1:15" x14ac:dyDescent="0.2">
      <c r="A63" s="59"/>
      <c r="B63" s="3" t="s">
        <v>29</v>
      </c>
      <c r="C63" s="5">
        <v>0</v>
      </c>
      <c r="D63" s="5">
        <v>0</v>
      </c>
      <c r="E63" s="5">
        <v>1</v>
      </c>
      <c r="F63" s="4">
        <v>4</v>
      </c>
      <c r="G63" s="4">
        <v>5</v>
      </c>
      <c r="H63" s="4">
        <v>18</v>
      </c>
      <c r="I63" s="4">
        <v>18</v>
      </c>
      <c r="J63" s="4">
        <v>54</v>
      </c>
      <c r="K63" s="4">
        <v>91</v>
      </c>
      <c r="L63" s="4">
        <v>92</v>
      </c>
      <c r="M63" s="4">
        <v>155</v>
      </c>
      <c r="N63" s="4">
        <v>57</v>
      </c>
      <c r="O63" s="4">
        <v>495</v>
      </c>
    </row>
    <row r="64" spans="1:15" x14ac:dyDescent="0.2">
      <c r="A64" s="59"/>
      <c r="B64" s="3" t="s">
        <v>30</v>
      </c>
      <c r="C64" s="5">
        <v>0</v>
      </c>
      <c r="D64" s="5">
        <v>0</v>
      </c>
      <c r="E64" s="5">
        <v>0</v>
      </c>
      <c r="F64" s="5">
        <v>0</v>
      </c>
      <c r="G64" s="5">
        <v>1</v>
      </c>
      <c r="H64" s="4">
        <v>1</v>
      </c>
      <c r="I64" s="4">
        <v>7</v>
      </c>
      <c r="J64" s="4">
        <v>11</v>
      </c>
      <c r="K64" s="4">
        <v>37</v>
      </c>
      <c r="L64" s="4">
        <v>61</v>
      </c>
      <c r="M64" s="4">
        <v>88</v>
      </c>
      <c r="N64" s="4">
        <v>31</v>
      </c>
      <c r="O64" s="4">
        <v>237</v>
      </c>
    </row>
    <row r="65" spans="1:15" x14ac:dyDescent="0.2">
      <c r="A65" s="59"/>
      <c r="B65" s="3" t="s">
        <v>31</v>
      </c>
      <c r="C65" s="4">
        <v>13</v>
      </c>
      <c r="D65" s="5">
        <v>2</v>
      </c>
      <c r="E65" s="5">
        <v>2</v>
      </c>
      <c r="F65" s="5">
        <v>4</v>
      </c>
      <c r="G65" s="4">
        <v>4</v>
      </c>
      <c r="H65" s="4">
        <v>5</v>
      </c>
      <c r="I65" s="4">
        <v>6</v>
      </c>
      <c r="J65" s="4">
        <v>6</v>
      </c>
      <c r="K65" s="4">
        <v>14</v>
      </c>
      <c r="L65" s="4">
        <v>27</v>
      </c>
      <c r="M65" s="4">
        <v>106</v>
      </c>
      <c r="N65" s="4">
        <v>66</v>
      </c>
      <c r="O65" s="4">
        <v>255</v>
      </c>
    </row>
    <row r="66" spans="1:15" ht="13.5" thickBot="1" x14ac:dyDescent="0.25">
      <c r="A66" s="59"/>
      <c r="B66" s="10" t="s">
        <v>16</v>
      </c>
      <c r="C66" s="11">
        <v>3</v>
      </c>
      <c r="D66" s="38">
        <v>1</v>
      </c>
      <c r="E66" s="38">
        <v>0</v>
      </c>
      <c r="F66" s="38">
        <v>0</v>
      </c>
      <c r="G66" s="38">
        <v>3</v>
      </c>
      <c r="H66" s="38">
        <v>1</v>
      </c>
      <c r="I66" s="38">
        <v>0</v>
      </c>
      <c r="J66" s="38">
        <v>0</v>
      </c>
      <c r="K66" s="38">
        <v>2</v>
      </c>
      <c r="L66" s="11">
        <v>9</v>
      </c>
      <c r="M66" s="11">
        <v>80</v>
      </c>
      <c r="N66" s="11">
        <v>178</v>
      </c>
      <c r="O66" s="11">
        <v>277</v>
      </c>
    </row>
    <row r="67" spans="1:15" ht="13.5" thickTop="1" x14ac:dyDescent="0.2">
      <c r="A67" s="59"/>
      <c r="B67" s="16" t="s">
        <v>14</v>
      </c>
      <c r="C67" s="19">
        <v>40</v>
      </c>
      <c r="D67" s="19">
        <v>15</v>
      </c>
      <c r="E67" s="19">
        <v>7</v>
      </c>
      <c r="F67" s="19">
        <v>19</v>
      </c>
      <c r="G67" s="19">
        <v>25</v>
      </c>
      <c r="H67" s="19">
        <v>74</v>
      </c>
      <c r="I67" s="19">
        <v>155</v>
      </c>
      <c r="J67" s="19">
        <v>329</v>
      </c>
      <c r="K67" s="19">
        <v>558</v>
      </c>
      <c r="L67" s="19">
        <v>824</v>
      </c>
      <c r="M67" s="19">
        <v>1491</v>
      </c>
      <c r="N67" s="19">
        <v>719</v>
      </c>
      <c r="O67" s="19">
        <v>4256</v>
      </c>
    </row>
    <row r="68" spans="1:15" x14ac:dyDescent="0.2">
      <c r="A68" s="60"/>
      <c r="B68" s="18" t="s">
        <v>15</v>
      </c>
      <c r="C68" s="20">
        <v>9.3984962406014998E-3</v>
      </c>
      <c r="D68" s="20">
        <v>3.5244360902255598E-3</v>
      </c>
      <c r="E68" s="20">
        <v>1.64473684210526E-3</v>
      </c>
      <c r="F68" s="20">
        <v>4.4642857142857097E-3</v>
      </c>
      <c r="G68" s="20">
        <v>5.8740601503759404E-3</v>
      </c>
      <c r="H68" s="20">
        <v>1.7387218045112798E-2</v>
      </c>
      <c r="I68" s="20">
        <v>3.6419172932330802E-2</v>
      </c>
      <c r="J68" s="20">
        <v>7.7302631578947401E-2</v>
      </c>
      <c r="K68" s="20">
        <v>0.13110902255639101</v>
      </c>
      <c r="L68" s="20">
        <v>0.19360902255639101</v>
      </c>
      <c r="M68" s="20">
        <v>0.35032894736842102</v>
      </c>
      <c r="N68" s="20">
        <v>0.168937969924812</v>
      </c>
      <c r="O68" s="20">
        <v>1</v>
      </c>
    </row>
    <row r="70" spans="1:15" x14ac:dyDescent="0.2">
      <c r="A70" s="58" t="s">
        <v>26</v>
      </c>
      <c r="B70" s="3" t="s">
        <v>28</v>
      </c>
      <c r="C70" s="4">
        <v>7</v>
      </c>
      <c r="D70" s="4">
        <v>3</v>
      </c>
      <c r="E70" s="4">
        <v>15</v>
      </c>
      <c r="F70" s="4">
        <v>22</v>
      </c>
      <c r="G70" s="4">
        <v>45</v>
      </c>
      <c r="H70" s="4">
        <v>92</v>
      </c>
      <c r="I70" s="4">
        <v>142</v>
      </c>
      <c r="J70" s="4">
        <v>246</v>
      </c>
      <c r="K70" s="4">
        <v>403</v>
      </c>
      <c r="L70" s="4">
        <v>583</v>
      </c>
      <c r="M70" s="4">
        <v>916</v>
      </c>
      <c r="N70" s="4">
        <v>308</v>
      </c>
      <c r="O70" s="4">
        <v>2782</v>
      </c>
    </row>
    <row r="71" spans="1:15" x14ac:dyDescent="0.2">
      <c r="A71" s="59"/>
      <c r="B71" s="3" t="s">
        <v>29</v>
      </c>
      <c r="C71" s="5">
        <v>1</v>
      </c>
      <c r="D71" s="5">
        <v>0</v>
      </c>
      <c r="E71" s="5">
        <v>0</v>
      </c>
      <c r="F71" s="5">
        <v>2</v>
      </c>
      <c r="G71" s="5">
        <v>0</v>
      </c>
      <c r="H71" s="5">
        <v>5</v>
      </c>
      <c r="I71" s="4">
        <v>5</v>
      </c>
      <c r="J71" s="4">
        <v>18</v>
      </c>
      <c r="K71" s="4">
        <v>41</v>
      </c>
      <c r="L71" s="4">
        <v>100</v>
      </c>
      <c r="M71" s="4">
        <v>188</v>
      </c>
      <c r="N71" s="4">
        <v>80</v>
      </c>
      <c r="O71" s="4">
        <v>440</v>
      </c>
    </row>
    <row r="72" spans="1:15" x14ac:dyDescent="0.2">
      <c r="A72" s="59"/>
      <c r="B72" s="3" t="s">
        <v>30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3</v>
      </c>
      <c r="I72" s="4">
        <v>8</v>
      </c>
      <c r="J72" s="4">
        <v>7</v>
      </c>
      <c r="K72" s="4">
        <v>31</v>
      </c>
      <c r="L72" s="4">
        <v>77</v>
      </c>
      <c r="M72" s="4">
        <v>102</v>
      </c>
      <c r="N72" s="4">
        <v>27</v>
      </c>
      <c r="O72" s="4">
        <v>255</v>
      </c>
    </row>
    <row r="73" spans="1:15" x14ac:dyDescent="0.2">
      <c r="A73" s="59"/>
      <c r="B73" s="3" t="s">
        <v>31</v>
      </c>
      <c r="C73" s="4">
        <v>12</v>
      </c>
      <c r="D73" s="5">
        <v>0</v>
      </c>
      <c r="E73" s="5">
        <v>3</v>
      </c>
      <c r="F73" s="5">
        <v>4</v>
      </c>
      <c r="G73" s="5">
        <v>1</v>
      </c>
      <c r="H73" s="4">
        <v>6</v>
      </c>
      <c r="I73" s="4">
        <v>7</v>
      </c>
      <c r="J73" s="4">
        <v>11</v>
      </c>
      <c r="K73" s="4">
        <v>28</v>
      </c>
      <c r="L73" s="4">
        <v>91</v>
      </c>
      <c r="M73" s="4">
        <v>147</v>
      </c>
      <c r="N73" s="4">
        <v>90</v>
      </c>
      <c r="O73" s="4">
        <v>400</v>
      </c>
    </row>
    <row r="74" spans="1:15" ht="13.5" thickBot="1" x14ac:dyDescent="0.25">
      <c r="A74" s="59"/>
      <c r="B74" s="10" t="s">
        <v>16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3</v>
      </c>
      <c r="K74" s="11">
        <v>5</v>
      </c>
      <c r="L74" s="11">
        <v>18</v>
      </c>
      <c r="M74" s="11">
        <v>92</v>
      </c>
      <c r="N74" s="11">
        <v>146</v>
      </c>
      <c r="O74" s="11">
        <v>264</v>
      </c>
    </row>
    <row r="75" spans="1:15" ht="13.5" thickTop="1" x14ac:dyDescent="0.2">
      <c r="A75" s="59"/>
      <c r="B75" s="16" t="s">
        <v>14</v>
      </c>
      <c r="C75" s="19">
        <v>20</v>
      </c>
      <c r="D75" s="19">
        <v>3</v>
      </c>
      <c r="E75" s="19">
        <v>18</v>
      </c>
      <c r="F75" s="19">
        <v>28</v>
      </c>
      <c r="G75" s="19">
        <v>46</v>
      </c>
      <c r="H75" s="19">
        <v>106</v>
      </c>
      <c r="I75" s="19">
        <v>162</v>
      </c>
      <c r="J75" s="19">
        <v>285</v>
      </c>
      <c r="K75" s="19">
        <v>508</v>
      </c>
      <c r="L75" s="19">
        <v>869</v>
      </c>
      <c r="M75" s="19">
        <v>1445</v>
      </c>
      <c r="N75" s="19">
        <v>651</v>
      </c>
      <c r="O75" s="19">
        <v>4141</v>
      </c>
    </row>
    <row r="76" spans="1:15" x14ac:dyDescent="0.2">
      <c r="A76" s="60"/>
      <c r="B76" s="18" t="s">
        <v>15</v>
      </c>
      <c r="C76" s="20">
        <v>4.8297512678097104E-3</v>
      </c>
      <c r="D76" s="20">
        <v>7.2446269017145595E-4</v>
      </c>
      <c r="E76" s="20">
        <v>4.34677614102874E-3</v>
      </c>
      <c r="F76" s="20">
        <v>6.76165177493359E-3</v>
      </c>
      <c r="G76" s="20">
        <v>1.11084279159623E-2</v>
      </c>
      <c r="H76" s="20">
        <v>2.5597681719391498E-2</v>
      </c>
      <c r="I76" s="20">
        <v>3.9120985269258599E-2</v>
      </c>
      <c r="J76" s="20">
        <v>6.88239555662883E-2</v>
      </c>
      <c r="K76" s="20">
        <v>0.12267568220236701</v>
      </c>
      <c r="L76" s="20">
        <v>0.20985269258633199</v>
      </c>
      <c r="M76" s="20">
        <v>0.34894952909925098</v>
      </c>
      <c r="N76" s="20">
        <v>0.15720840376720599</v>
      </c>
      <c r="O76" s="20">
        <v>1</v>
      </c>
    </row>
    <row r="78" spans="1:15" x14ac:dyDescent="0.2">
      <c r="A78" s="58" t="s">
        <v>27</v>
      </c>
      <c r="B78" s="3" t="s">
        <v>28</v>
      </c>
      <c r="C78" s="4">
        <v>57</v>
      </c>
      <c r="D78" s="4">
        <v>13</v>
      </c>
      <c r="E78" s="4">
        <v>14</v>
      </c>
      <c r="F78" s="4">
        <v>31</v>
      </c>
      <c r="G78" s="4">
        <v>50</v>
      </c>
      <c r="H78" s="4">
        <v>55</v>
      </c>
      <c r="I78" s="4">
        <v>57</v>
      </c>
      <c r="J78" s="4">
        <v>203</v>
      </c>
      <c r="K78" s="4">
        <v>265</v>
      </c>
      <c r="L78" s="4">
        <v>631</v>
      </c>
      <c r="M78" s="4">
        <v>948</v>
      </c>
      <c r="N78" s="4">
        <v>393</v>
      </c>
      <c r="O78" s="4">
        <v>2717</v>
      </c>
    </row>
    <row r="79" spans="1:15" x14ac:dyDescent="0.2">
      <c r="A79" s="59"/>
      <c r="B79" s="3" t="s">
        <v>29</v>
      </c>
      <c r="C79" s="5">
        <v>0</v>
      </c>
      <c r="D79" s="5">
        <v>1</v>
      </c>
      <c r="E79" s="5">
        <v>9</v>
      </c>
      <c r="F79" s="5">
        <v>2</v>
      </c>
      <c r="G79" s="4">
        <v>6</v>
      </c>
      <c r="H79" s="4">
        <v>15</v>
      </c>
      <c r="I79" s="4">
        <v>17</v>
      </c>
      <c r="J79" s="4">
        <v>36</v>
      </c>
      <c r="K79" s="4">
        <v>42</v>
      </c>
      <c r="L79" s="4">
        <v>61</v>
      </c>
      <c r="M79" s="4">
        <v>158</v>
      </c>
      <c r="N79" s="4">
        <v>132</v>
      </c>
      <c r="O79" s="4">
        <v>479</v>
      </c>
    </row>
    <row r="80" spans="1:15" x14ac:dyDescent="0.2">
      <c r="A80" s="59"/>
      <c r="B80" s="3" t="s">
        <v>30</v>
      </c>
      <c r="C80" s="5">
        <v>0</v>
      </c>
      <c r="D80" s="5">
        <v>1</v>
      </c>
      <c r="E80" s="5">
        <v>3</v>
      </c>
      <c r="F80" s="5">
        <v>2</v>
      </c>
      <c r="G80" s="5">
        <v>2</v>
      </c>
      <c r="H80" s="5">
        <v>3</v>
      </c>
      <c r="I80" s="5">
        <v>4</v>
      </c>
      <c r="J80" s="4">
        <v>2</v>
      </c>
      <c r="K80" s="4">
        <v>3</v>
      </c>
      <c r="L80" s="4">
        <v>6</v>
      </c>
      <c r="M80" s="4">
        <v>58</v>
      </c>
      <c r="N80" s="4">
        <v>48</v>
      </c>
      <c r="O80" s="4">
        <v>132</v>
      </c>
    </row>
    <row r="81" spans="1:15" x14ac:dyDescent="0.2">
      <c r="A81" s="59"/>
      <c r="B81" s="3" t="s">
        <v>31</v>
      </c>
      <c r="C81" s="4">
        <v>22</v>
      </c>
      <c r="D81" s="4">
        <v>11</v>
      </c>
      <c r="E81" s="4">
        <v>8</v>
      </c>
      <c r="F81" s="4">
        <v>12</v>
      </c>
      <c r="G81" s="4">
        <v>15</v>
      </c>
      <c r="H81" s="4">
        <v>14</v>
      </c>
      <c r="I81" s="4">
        <v>17</v>
      </c>
      <c r="J81" s="4">
        <v>16</v>
      </c>
      <c r="K81" s="4">
        <v>16</v>
      </c>
      <c r="L81" s="4">
        <v>27</v>
      </c>
      <c r="M81" s="4">
        <v>82</v>
      </c>
      <c r="N81" s="4">
        <v>103</v>
      </c>
      <c r="O81" s="4">
        <v>343</v>
      </c>
    </row>
    <row r="82" spans="1:15" ht="13.5" thickBot="1" x14ac:dyDescent="0.25">
      <c r="A82" s="59"/>
      <c r="B82" s="10" t="s">
        <v>16</v>
      </c>
      <c r="C82" s="11">
        <v>19</v>
      </c>
      <c r="D82" s="38">
        <v>1</v>
      </c>
      <c r="E82" s="11">
        <v>2</v>
      </c>
      <c r="F82" s="11">
        <v>3</v>
      </c>
      <c r="G82" s="11">
        <v>3</v>
      </c>
      <c r="H82" s="11">
        <v>5</v>
      </c>
      <c r="I82" s="11">
        <v>5</v>
      </c>
      <c r="J82" s="11">
        <v>2</v>
      </c>
      <c r="K82" s="11">
        <v>10</v>
      </c>
      <c r="L82" s="11">
        <v>22</v>
      </c>
      <c r="M82" s="11">
        <v>107</v>
      </c>
      <c r="N82" s="11">
        <v>138</v>
      </c>
      <c r="O82" s="11">
        <v>317</v>
      </c>
    </row>
    <row r="83" spans="1:15" ht="13.5" thickTop="1" x14ac:dyDescent="0.2">
      <c r="A83" s="59"/>
      <c r="B83" s="16" t="s">
        <v>14</v>
      </c>
      <c r="C83" s="19">
        <v>98</v>
      </c>
      <c r="D83" s="19">
        <v>27</v>
      </c>
      <c r="E83" s="19">
        <v>36</v>
      </c>
      <c r="F83" s="19">
        <v>50</v>
      </c>
      <c r="G83" s="19">
        <v>76</v>
      </c>
      <c r="H83" s="19">
        <v>92</v>
      </c>
      <c r="I83" s="19">
        <v>100</v>
      </c>
      <c r="J83" s="19">
        <v>259</v>
      </c>
      <c r="K83" s="19">
        <v>336</v>
      </c>
      <c r="L83" s="19">
        <v>747</v>
      </c>
      <c r="M83" s="19">
        <v>1353</v>
      </c>
      <c r="N83" s="19">
        <v>814</v>
      </c>
      <c r="O83" s="19">
        <v>3988</v>
      </c>
    </row>
    <row r="84" spans="1:15" x14ac:dyDescent="0.2">
      <c r="A84" s="60"/>
      <c r="B84" s="18" t="s">
        <v>15</v>
      </c>
      <c r="C84" s="20">
        <v>2.4573721163490499E-2</v>
      </c>
      <c r="D84" s="20">
        <v>6.7703109327984E-3</v>
      </c>
      <c r="E84" s="20">
        <v>9.0270812437311908E-3</v>
      </c>
      <c r="F84" s="20">
        <v>1.25376128385155E-2</v>
      </c>
      <c r="G84" s="20">
        <v>1.90571715145436E-2</v>
      </c>
      <c r="H84" s="20">
        <v>2.3069207622868598E-2</v>
      </c>
      <c r="I84" s="20">
        <v>2.5075225677031101E-2</v>
      </c>
      <c r="J84" s="20">
        <v>6.4944834503510504E-2</v>
      </c>
      <c r="K84" s="20">
        <v>8.4252758274824494E-2</v>
      </c>
      <c r="L84" s="20">
        <v>0.187311935807422</v>
      </c>
      <c r="M84" s="20">
        <v>0.33926780341023099</v>
      </c>
      <c r="N84" s="20">
        <v>0.20411233701103301</v>
      </c>
      <c r="O84" s="20">
        <v>1</v>
      </c>
    </row>
    <row r="86" spans="1:15" x14ac:dyDescent="0.2">
      <c r="A86" s="54" t="s">
        <v>44</v>
      </c>
    </row>
    <row r="87" spans="1:15" x14ac:dyDescent="0.2">
      <c r="A87" s="12" t="s">
        <v>7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89FB72-FF43-40F9-A693-723217D507CB}"/>
</file>

<file path=customXml/itemProps2.xml><?xml version="1.0" encoding="utf-8"?>
<ds:datastoreItem xmlns:ds="http://schemas.openxmlformats.org/officeDocument/2006/customXml" ds:itemID="{CB6ED066-DB45-430B-B864-12F6DEB27312}"/>
</file>

<file path=customXml/itemProps3.xml><?xml version="1.0" encoding="utf-8"?>
<ds:datastoreItem xmlns:ds="http://schemas.openxmlformats.org/officeDocument/2006/customXml" ds:itemID="{4DCA491D-C4B4-4F8E-8A03-BF86EB73F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2020-07-06T10:10:28Z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